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50" activeTab="0"/>
  </bookViews>
  <sheets>
    <sheet name="EQ and Unit Conversions" sheetId="1" r:id="rId1"/>
    <sheet name="Pipe Losses" sheetId="2" r:id="rId2"/>
    <sheet name="VDI" sheetId="3" r:id="rId3"/>
    <sheet name="Wire Sizing" sheetId="4" r:id="rId4"/>
    <sheet name="Load Assessment" sheetId="5" r:id="rId5"/>
    <sheet name="battery sizing" sheetId="6" r:id="rId6"/>
    <sheet name="Nozzle Flow Rates" sheetId="7" r:id="rId7"/>
    <sheet name="Weir Measurement" sheetId="8" r:id="rId8"/>
    <sheet name="HARRIS" sheetId="9" r:id="rId9"/>
    <sheet name="ES&amp;D" sheetId="10" r:id="rId10"/>
    <sheet name="HIPOWER" sheetId="11" r:id="rId11"/>
    <sheet name="Canyon River Industries" sheetId="12" r:id="rId12"/>
  </sheets>
  <definedNames>
    <definedName name="_xlnm.Print_Area" localSheetId="9">'ES&amp;D'!$K$40:$X$81</definedName>
    <definedName name="_xlnm.Print_Area" localSheetId="8">'HARRIS'!$F$1:$L$46</definedName>
    <definedName name="_xlnm.Print_Area" localSheetId="6">'Nozzle Flow Rates'!$D$4:$Q$36</definedName>
    <definedName name="_xlnm.Print_Area" localSheetId="1">'Pipe Losses'!$D$6:$O$60</definedName>
    <definedName name="_xlnm.Print_Area" localSheetId="2">'VDI'!$A$1:$I$50</definedName>
    <definedName name="_xlnm.Print_Area" localSheetId="3">'Wire Sizing'!$A$1:$S$42</definedName>
    <definedName name="tables" localSheetId="1">'Pipe Losses'!$R$6</definedName>
  </definedNames>
  <calcPr fullCalcOnLoad="1"/>
</workbook>
</file>

<file path=xl/sharedStrings.xml><?xml version="1.0" encoding="utf-8"?>
<sst xmlns="http://schemas.openxmlformats.org/spreadsheetml/2006/main" count="309" uniqueCount="195">
  <si>
    <t>FEET OF NET HEAD</t>
  </si>
  <si>
    <t>GAL/M</t>
  </si>
  <si>
    <t>-</t>
  </si>
  <si>
    <t>P.M. Alternator output in watts</t>
  </si>
  <si>
    <t>High Output Alternator output in watts</t>
  </si>
  <si>
    <t>Maximum efficient flow at various heads</t>
  </si>
  <si>
    <t>(FIGURES IN GALLONS/MIN)</t>
  </si>
  <si>
    <t># of nozzles</t>
  </si>
  <si>
    <t>Harris Hydro Electric</t>
  </si>
  <si>
    <t>3.  Diameter, length and condition of feeder pipe.</t>
  </si>
  <si>
    <t>Generally, single nozzle systems with under 2000 feet of feeder pipe require a 2" pipe.</t>
  </si>
  <si>
    <t>This will keep pipe losses under 25%.  Please inquire about specific pipe losses for your site.</t>
  </si>
  <si>
    <t xml:space="preserve">A two nozzle system needs a 3" pipe and 4 nozzle systems require a 4" pipe.  </t>
  </si>
  <si>
    <t>Alternator systems are between 30% - 70% efficient.</t>
  </si>
  <si>
    <t>0.43 psi = 1 foot of head  /  2.3 feet = 1 psi</t>
  </si>
  <si>
    <t>Maximum Wattage at various voltages</t>
  </si>
  <si>
    <t>12 volt     24 volt     48 volt</t>
  </si>
  <si>
    <t>750         1500        2500</t>
  </si>
  <si>
    <t>ES&amp;D LH1000 Ultra-Low Head Turbine</t>
  </si>
  <si>
    <t xml:space="preserve">The Water Baby is Energy Systems &amp; Design's solution </t>
  </si>
  <si>
    <t xml:space="preserve">to sites where the flow is very low, as low as 3 gpm (0.18 l/s), </t>
  </si>
  <si>
    <t xml:space="preserve">and the head is above 100 feet (30m). It uses a double stator, brushless </t>
  </si>
  <si>
    <t>permanent magnet generator with a 2" (50mm) pitch diameter bronze turbine wheel.</t>
  </si>
  <si>
    <t xml:space="preserve"> At a head of 100 feet (30m) and a flow of 3 gpm (0.18 l/s) the output </t>
  </si>
  <si>
    <t>is 25 watts; at 24 gpm (1.5 l/s) the output is 250 watts.</t>
  </si>
  <si>
    <t xml:space="preserve">The LH 1000 uses the same generator as the Stream Engine, however </t>
  </si>
  <si>
    <t>the water turbine component uses a low head propeller design. The enables the</t>
  </si>
  <si>
    <t xml:space="preserve"> machine to produce power from heads of  0.5 metres (2 feet) up to 3 metres</t>
  </si>
  <si>
    <t xml:space="preserve"> (10 feet).At the maximum head, the output is 1 Kw.</t>
  </si>
  <si>
    <t>The Stream Engine employs a brushless, permanent magnet alternator which is adjustable,</t>
  </si>
  <si>
    <t xml:space="preserve"> enabling the user to match turbine output to the electrical load. It has higher efficiency than previous</t>
  </si>
  <si>
    <t xml:space="preserve"> alternators, and is capable of outputs over 1 kilowatt (kW). It is equipped with a rugged bronze turgo wheel, </t>
  </si>
  <si>
    <t xml:space="preserve">universal nozzles (adaptable to sizing from 3 mm (1/8 inch) to 25 mm (1 inch), and a digital multimeter which is used to </t>
  </si>
  <si>
    <t xml:space="preserve">measure output current. The entire system is made of non-corrosive alloys for long life and durability. </t>
  </si>
  <si>
    <t>This machine can produce power from heads as low as 2 metres (6 feet) to over 100 metres ( 300 feet). </t>
  </si>
  <si>
    <t>Net Head, Feet</t>
  </si>
  <si>
    <t>Flow Rate in U.S. Gallons per Minute</t>
  </si>
  <si>
    <t>PIPE FRICTION LOSS - PVC Class 160 PSI Plastic Pipe</t>
  </si>
  <si>
    <t>Pressure Loss from Friction in Feet of Head per 100 Feet of Pipe</t>
  </si>
  <si>
    <t>Flow US GPM</t>
  </si>
  <si>
    <t>Pipe Diameter, Inches</t>
  </si>
  <si>
    <t>PIPE FRICTION LOSS</t>
  </si>
  <si>
    <t>Polyethylene SDR - Pressure Rated Pipe</t>
  </si>
  <si>
    <t>Wire Gauge</t>
  </si>
  <si>
    <t>Diameter Inches</t>
  </si>
  <si>
    <t>Ohms per 1000'</t>
  </si>
  <si>
    <t>Ohms per Mile</t>
  </si>
  <si>
    <t>COPPER WIRE RESISTANCE</t>
  </si>
  <si>
    <t>NOZZLE FLOW CHART</t>
  </si>
  <si>
    <t>FLOW RATE IN U.S. GALLONS PER MINUTE</t>
  </si>
  <si>
    <t>Head Feet</t>
  </si>
  <si>
    <t>Pressure PSI</t>
  </si>
  <si>
    <t>Nozzle Diameter, inches</t>
  </si>
  <si>
    <t>Turbine RPM</t>
  </si>
  <si>
    <t>1/8</t>
  </si>
  <si>
    <t>3/16</t>
  </si>
  <si>
    <t>1/4</t>
  </si>
  <si>
    <t>5/16</t>
  </si>
  <si>
    <t>3/8</t>
  </si>
  <si>
    <t>7/16</t>
  </si>
  <si>
    <t>1/2</t>
  </si>
  <si>
    <t>5/8</t>
  </si>
  <si>
    <t>3/4</t>
  </si>
  <si>
    <t>7/8</t>
  </si>
  <si>
    <t>FROM ES&amp;D Charts</t>
  </si>
  <si>
    <t>WEIR MEASUREMENT TABLE</t>
  </si>
  <si>
    <t>Table shows water flow in gallons/minute (gpm) that will flow over a weir one inch wide and from 1/8 to 10-7/8 inches deep.</t>
  </si>
  <si>
    <t>Inches</t>
  </si>
  <si>
    <t>Example of how to use weir table: </t>
  </si>
  <si>
    <t>Suppose depth of water above stake is 9 3/8 inches. Find 9 in the left-hand column and 3/8 in the top column. The value where they intersect is 85.9 gpm. That's only for a 1-inch weir, however. You multiply this value by the width of your weir in inches to obtain water flow.</t>
  </si>
  <si>
    <t>Wire Sizing Chart 24 Volt System</t>
  </si>
  <si>
    <t>Maximum one-way distance (feet) for 5% voltage loss in 24 volt systems. Wire Size (AWG)</t>
  </si>
  <si>
    <t>WIRE GUAGE</t>
  </si>
  <si>
    <t>—</t>
  </si>
  <si>
    <t> AMPS</t>
  </si>
  <si>
    <t>Wire Sizing Chart 12 Volt System</t>
  </si>
  <si>
    <t>Maximum one-way distance (feet) for 5% voltage loss in 12 volt systems. Wire Size (AWG)</t>
  </si>
  <si>
    <t>Amps</t>
  </si>
  <si>
    <t>Representative Canyon Turbine Specifications</t>
  </si>
  <si>
    <t>The chart below shows representative specifications for just a few of the many standard turbines available from Canyon Hydro.   (Canyon also builds custom turbine systems for larger projects.  See Canyon Commercial Hydro Systems for more information.)</t>
  </si>
  <si>
    <t>Net Head (feet)</t>
  </si>
  <si>
    <t>Canyon 751</t>
  </si>
  <si>
    <t>Canyon 9513</t>
  </si>
  <si>
    <t>Canyon 1220</t>
  </si>
  <si>
    <t>Canyon 1525</t>
  </si>
  <si>
    <t>Canyon 2435</t>
  </si>
  <si>
    <t>CFS</t>
  </si>
  <si>
    <t>HP</t>
  </si>
  <si>
    <t>RPM</t>
  </si>
  <si>
    <t>HV 600 Watts</t>
  </si>
  <si>
    <t>HV 1200 Watts</t>
  </si>
  <si>
    <t>MODELS:</t>
  </si>
  <si>
    <t>Model</t>
  </si>
  <si>
    <t>Max Power</t>
  </si>
  <si>
    <t>Flow Rate @ 50psi</t>
  </si>
  <si>
    <t>Transmission Voltage</t>
  </si>
  <si>
    <t>Battery Voltage</t>
  </si>
  <si>
    <t>Nozzles</t>
  </si>
  <si>
    <t>Wheel</t>
  </si>
  <si>
    <t>HV 600</t>
  </si>
  <si>
    <t>600 W</t>
  </si>
  <si>
    <t>50gpm</t>
  </si>
  <si>
    <t>120 VAC</t>
  </si>
  <si>
    <t>12/24/48 V</t>
  </si>
  <si>
    <t>2 or 4</t>
  </si>
  <si>
    <t>Pelton</t>
  </si>
  <si>
    <t>HV 1200</t>
  </si>
  <si>
    <t>1200 W</t>
  </si>
  <si>
    <t>100gpm</t>
  </si>
  <si>
    <t>240/480 VAC</t>
  </si>
  <si>
    <t>Pelton or Turgo</t>
  </si>
  <si>
    <t>HV 1800</t>
  </si>
  <si>
    <t>1800 W</t>
  </si>
  <si>
    <t>150gpm</t>
  </si>
  <si>
    <t>HV 3600</t>
  </si>
  <si>
    <t>3600 W</t>
  </si>
  <si>
    <t>300gpm</t>
  </si>
  <si>
    <t>Watts</t>
  </si>
  <si>
    <t>FEET IS ONE WAY DISTANCE</t>
  </si>
  <si>
    <t>VOLT DROP IS WHOLE NUMBER (IE. 2% = 2)</t>
  </si>
  <si>
    <t>_______________</t>
  </si>
  <si>
    <t>Battery Temperature</t>
  </si>
  <si>
    <t>Multiplier</t>
  </si>
  <si>
    <t>70°F / 21.2°C</t>
  </si>
  <si>
    <t>60°F / 15.6°C</t>
  </si>
  <si>
    <t>50°F / 10°C</t>
  </si>
  <si>
    <t>40°F / 4.4°C</t>
  </si>
  <si>
    <t>30°F / -1.1°C</t>
  </si>
  <si>
    <t>20°F / -6.7°C</t>
  </si>
  <si>
    <r>
      <t>80</t>
    </r>
    <r>
      <rPr>
        <sz val="10"/>
        <rFont val="Arial"/>
        <family val="2"/>
      </rPr>
      <t>°F / 26.7°C</t>
    </r>
  </si>
  <si>
    <t>Battery Sizing Worksheet</t>
  </si>
  <si>
    <t>All Appliances on the list below are powered by 120 VAC from the inverter</t>
  </si>
  <si>
    <t>Run</t>
  </si>
  <si>
    <t>Start</t>
  </si>
  <si>
    <t>Hours</t>
  </si>
  <si>
    <t>Days</t>
  </si>
  <si>
    <t>No.</t>
  </si>
  <si>
    <t>Inverter Powered Appliance</t>
  </si>
  <si>
    <t>/Day</t>
  </si>
  <si>
    <t>/Week</t>
  </si>
  <si>
    <t>W-hrs/day</t>
  </si>
  <si>
    <t>%</t>
  </si>
  <si>
    <t>Inverter AC W-hrs Consumed Daily</t>
  </si>
  <si>
    <t>Largest Appliance Wattage</t>
  </si>
  <si>
    <t>Largest Appliance Surge Wattage</t>
  </si>
  <si>
    <t>Qty</t>
  </si>
  <si>
    <t>Load Assessment Worksheet</t>
  </si>
  <si>
    <t>W-h</t>
  </si>
  <si>
    <t>W</t>
  </si>
  <si>
    <t>2. Choose a system voltage (12, 24, 48VDC)</t>
  </si>
  <si>
    <t>3. Divide Watt-hours by System Voltage to get daily Amp-hours</t>
  </si>
  <si>
    <t>1. Daily energy consumption in Watt-hours (from Load Assessment)</t>
  </si>
  <si>
    <t>Inverter Efficiency</t>
  </si>
  <si>
    <t>Daily Watt-hours considering Inv. Efficiency</t>
  </si>
  <si>
    <t>4. Mult line 3 by storage time in days (for hydro, 1 day is typically OK)</t>
  </si>
  <si>
    <t>5. Divide line 4 by 0.8 to maintain a 20 % reserve after deep discharge period:</t>
  </si>
  <si>
    <t xml:space="preserve">6. If you are using a lead acid battery, select the multiplier below witch corresponds to the battery's wintertime average ambient temperature and multiply by value in step 5:   </t>
  </si>
  <si>
    <t>All appliances on the list below are DC powered directly from the batteries</t>
  </si>
  <si>
    <t>DC Powered Appliance</t>
  </si>
  <si>
    <t>Wattage</t>
  </si>
  <si>
    <t>On Time</t>
  </si>
  <si>
    <t>Watt-hrs/day</t>
  </si>
  <si>
    <t>Daily DC Watt-hours</t>
  </si>
  <si>
    <t>Daily AC Watt-hours</t>
  </si>
  <si>
    <t>Total daily Watt-hours</t>
  </si>
  <si>
    <t>From Harris Hydro</t>
  </si>
  <si>
    <t>Equations and Unit Conversions</t>
  </si>
  <si>
    <t>Equations:</t>
  </si>
  <si>
    <t>Power (watts) = Amps * Voltage</t>
  </si>
  <si>
    <t>Volts = Amps * Resistance</t>
  </si>
  <si>
    <r>
      <t xml:space="preserve">Power (watts) = </t>
    </r>
    <r>
      <rPr>
        <u val="single"/>
        <sz val="12"/>
        <rFont val="Times New Roman"/>
        <family val="1"/>
      </rPr>
      <t xml:space="preserve">Head *Flow </t>
    </r>
    <r>
      <rPr>
        <sz val="12"/>
        <rFont val="Times New Roman"/>
        <family val="1"/>
      </rPr>
      <t xml:space="preserve"> (Assuming 53% efficiency)</t>
    </r>
  </si>
  <si>
    <t xml:space="preserve">Units Conversions: </t>
  </si>
  <si>
    <t>Speed</t>
  </si>
  <si>
    <t>1 mph = 0.44704 m/s</t>
  </si>
  <si>
    <t>1 m/s = 2.24 mph</t>
  </si>
  <si>
    <t>1 cfs = 448.8 gpm</t>
  </si>
  <si>
    <t>Length</t>
  </si>
  <si>
    <t>3.28 ft = 1 meter</t>
  </si>
  <si>
    <t>Volume</t>
  </si>
  <si>
    <t>1 gallon = .1337 cubic feet</t>
  </si>
  <si>
    <t>1 liter = 3.78 gallons</t>
  </si>
  <si>
    <t>1 gallon = .264 liters</t>
  </si>
  <si>
    <r>
      <t xml:space="preserve">POWER OUTPUT IN WATTS (CONTINUOUS) </t>
    </r>
    <r>
      <rPr>
        <b/>
        <sz val="10"/>
        <color indexed="12"/>
        <rFont val="Arial"/>
        <family val="2"/>
      </rPr>
      <t>STREAM ENGINE</t>
    </r>
  </si>
  <si>
    <t>Pressure</t>
  </si>
  <si>
    <t>1 PSI = 2.31 feet of water</t>
  </si>
  <si>
    <t>1 meter = 0.3048 ft</t>
  </si>
  <si>
    <t>1 cubic foot = 7.48 gallon</t>
  </si>
  <si>
    <t>Flow</t>
  </si>
  <si>
    <t>1 gpm = 0.00223 cfs</t>
  </si>
  <si>
    <t xml:space="preserve">Equation for flow with Correction Coefficient </t>
  </si>
  <si>
    <t>for Streambed Roughness</t>
  </si>
  <si>
    <t>Actual Flow = .83 * Calculated Flow</t>
  </si>
  <si>
    <t>8. Divide value in step 6 by value in step 7 and round to highest whole number, this is the total number of batteries in parallel required:</t>
  </si>
  <si>
    <t>7. Amp-hour of battery chosen for system (ie. T-105s = 220Ah, 6 volts; L16s = 350Ah, 6 volts)</t>
  </si>
  <si>
    <r>
      <t xml:space="preserve">Power (watts) = </t>
    </r>
    <r>
      <rPr>
        <u val="single"/>
        <sz val="12"/>
        <rFont val="Times New Roman"/>
        <family val="1"/>
      </rPr>
      <t>Head *Flow  * efficiency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</si>
</sst>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0000"/>
    <numFmt numFmtId="170" formatCode="0.0000000"/>
    <numFmt numFmtId="171" formatCode="0.000000"/>
    <numFmt numFmtId="172" formatCode="[$€-2]\ #,##0.00_);[Red]\([$€-2]\ #,##0.00\)"/>
    <numFmt numFmtId="173" formatCode="0.0"/>
    <numFmt numFmtId="174" formatCode="0.0%"/>
  </numFmts>
  <fonts count="44">
    <font>
      <sz val="10"/>
      <name val="Arial"/>
      <family val="0"/>
    </font>
    <font>
      <sz val="7.5"/>
      <color indexed="9"/>
      <name val="Verdana"/>
      <family val="2"/>
    </font>
    <font>
      <b/>
      <sz val="7.5"/>
      <color indexed="8"/>
      <name val="Verdana"/>
      <family val="2"/>
    </font>
    <font>
      <sz val="7.5"/>
      <name val="Verdana"/>
      <family val="2"/>
    </font>
    <font>
      <b/>
      <i/>
      <u val="single"/>
      <sz val="10"/>
      <name val="Verdana"/>
      <family val="2"/>
    </font>
    <font>
      <b/>
      <sz val="12"/>
      <name val="Verdana"/>
      <family val="2"/>
    </font>
    <font>
      <b/>
      <sz val="7.5"/>
      <name val="Verdana"/>
      <family val="2"/>
    </font>
    <font>
      <sz val="10"/>
      <name val="Verdana"/>
      <family val="2"/>
    </font>
    <font>
      <b/>
      <sz val="14"/>
      <name val="Arial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b/>
      <u val="single"/>
      <sz val="7.5"/>
      <name val="Verdana"/>
      <family val="2"/>
    </font>
    <font>
      <b/>
      <i/>
      <sz val="19"/>
      <name val="Times New Roman"/>
      <family val="1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sz val="9"/>
      <color indexed="8"/>
      <name val="Verdana"/>
      <family val="2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56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19"/>
      <name val="Verdana"/>
      <family val="2"/>
    </font>
    <font>
      <b/>
      <sz val="10"/>
      <name val="Times New Roman"/>
      <family val="1"/>
    </font>
    <font>
      <sz val="18"/>
      <name val="Arial"/>
      <family val="2"/>
    </font>
    <font>
      <sz val="13.5"/>
      <name val="Arial"/>
      <family val="2"/>
    </font>
    <font>
      <b/>
      <u val="single"/>
      <sz val="13.5"/>
      <color indexed="8"/>
      <name val="Arial"/>
      <family val="2"/>
    </font>
    <font>
      <b/>
      <sz val="18"/>
      <name val="Arial"/>
      <family val="2"/>
    </font>
    <font>
      <b/>
      <sz val="13.5"/>
      <name val="Arial"/>
      <family val="2"/>
    </font>
    <font>
      <sz val="7.5"/>
      <name val="Arial"/>
      <family val="2"/>
    </font>
    <font>
      <sz val="8"/>
      <name val="Arial"/>
      <family val="0"/>
    </font>
    <font>
      <sz val="14"/>
      <color indexed="12"/>
      <name val="Arial"/>
      <family val="0"/>
    </font>
    <font>
      <sz val="10"/>
      <name val="Helv"/>
      <family val="0"/>
    </font>
    <font>
      <sz val="10"/>
      <color indexed="12"/>
      <name val="Helv"/>
      <family val="0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0" fillId="0" borderId="7" xfId="0" applyBorder="1" applyAlignment="1">
      <alignment/>
    </xf>
    <xf numFmtId="0" fontId="10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16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0" fillId="0" borderId="15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18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wrapText="1"/>
    </xf>
    <xf numFmtId="0" fontId="18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9" fillId="3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17" fillId="3" borderId="16" xfId="0" applyFont="1" applyFill="1" applyBorder="1" applyAlignment="1">
      <alignment wrapText="1"/>
    </xf>
    <xf numFmtId="0" fontId="17" fillId="3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17" fillId="0" borderId="15" xfId="0" applyFont="1" applyFill="1" applyBorder="1" applyAlignment="1">
      <alignment wrapText="1"/>
    </xf>
    <xf numFmtId="0" fontId="17" fillId="0" borderId="18" xfId="0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0" fontId="17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17" fillId="3" borderId="15" xfId="0" applyFont="1" applyFill="1" applyBorder="1" applyAlignment="1">
      <alignment wrapText="1"/>
    </xf>
    <xf numFmtId="0" fontId="17" fillId="3" borderId="24" xfId="0" applyFont="1" applyFill="1" applyBorder="1" applyAlignment="1">
      <alignment wrapText="1"/>
    </xf>
    <xf numFmtId="0" fontId="17" fillId="0" borderId="0" xfId="0" applyFont="1" applyAlignment="1">
      <alignment/>
    </xf>
    <xf numFmtId="0" fontId="0" fillId="0" borderId="15" xfId="0" applyFill="1" applyBorder="1" applyAlignment="1">
      <alignment horizontal="center" wrapText="1"/>
    </xf>
    <xf numFmtId="16" fontId="0" fillId="0" borderId="15" xfId="0" applyNumberFormat="1" applyFont="1" applyFill="1" applyBorder="1" applyAlignment="1" quotePrefix="1">
      <alignment horizontal="center" wrapText="1"/>
    </xf>
    <xf numFmtId="16" fontId="0" fillId="0" borderId="18" xfId="0" applyNumberFormat="1" applyFont="1" applyFill="1" applyBorder="1" applyAlignment="1" quotePrefix="1">
      <alignment horizontal="center" wrapText="1"/>
    </xf>
    <xf numFmtId="0" fontId="0" fillId="0" borderId="25" xfId="0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top" wrapText="1"/>
    </xf>
    <xf numFmtId="0" fontId="22" fillId="0" borderId="25" xfId="0" applyFont="1" applyBorder="1" applyAlignment="1">
      <alignment vertical="top" wrapText="1"/>
    </xf>
    <xf numFmtId="0" fontId="23" fillId="3" borderId="1" xfId="0" applyFont="1" applyFill="1" applyBorder="1" applyAlignment="1">
      <alignment horizontal="center" vertical="top" wrapText="1"/>
    </xf>
    <xf numFmtId="0" fontId="23" fillId="3" borderId="26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2" fillId="0" borderId="16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0" fontId="22" fillId="0" borderId="18" xfId="0" applyFont="1" applyFill="1" applyBorder="1" applyAlignment="1">
      <alignment horizontal="left" wrapText="1"/>
    </xf>
    <xf numFmtId="0" fontId="22" fillId="0" borderId="19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22" fillId="0" borderId="23" xfId="0" applyFont="1" applyFill="1" applyBorder="1" applyAlignment="1">
      <alignment horizontal="left" wrapText="1"/>
    </xf>
    <xf numFmtId="0" fontId="23" fillId="3" borderId="16" xfId="0" applyFont="1" applyFill="1" applyBorder="1" applyAlignment="1">
      <alignment horizontal="left" wrapText="1"/>
    </xf>
    <xf numFmtId="0" fontId="23" fillId="3" borderId="15" xfId="0" applyFont="1" applyFill="1" applyBorder="1" applyAlignment="1">
      <alignment horizontal="left" wrapText="1"/>
    </xf>
    <xf numFmtId="0" fontId="23" fillId="3" borderId="18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6" fillId="0" borderId="22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0" fillId="5" borderId="0" xfId="0" applyFill="1" applyAlignment="1">
      <alignment horizontal="right" vertical="top" wrapText="1"/>
    </xf>
    <xf numFmtId="0" fontId="0" fillId="0" borderId="0" xfId="0" applyAlignment="1">
      <alignment vertical="top" wrapText="1"/>
    </xf>
    <xf numFmtId="0" fontId="28" fillId="0" borderId="0" xfId="0" applyFont="1" applyAlignment="1">
      <alignment horizontal="center" wrapText="1"/>
    </xf>
    <xf numFmtId="0" fontId="30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2" fillId="0" borderId="0" xfId="0" applyFont="1" applyBorder="1" applyAlignment="1">
      <alignment wrapText="1"/>
    </xf>
    <xf numFmtId="0" fontId="34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35" fillId="0" borderId="0" xfId="0" applyFont="1" applyAlignment="1" applyProtection="1">
      <alignment/>
      <protection/>
    </xf>
    <xf numFmtId="1" fontId="35" fillId="0" borderId="0" xfId="0" applyNumberFormat="1" applyFont="1" applyAlignment="1" applyProtection="1">
      <alignment/>
      <protection/>
    </xf>
    <xf numFmtId="173" fontId="35" fillId="0" borderId="0" xfId="0" applyNumberFormat="1" applyFont="1" applyAlignment="1" applyProtection="1">
      <alignment/>
      <protection/>
    </xf>
    <xf numFmtId="174" fontId="35" fillId="0" borderId="0" xfId="0" applyNumberFormat="1" applyFont="1" applyAlignment="1" applyProtection="1">
      <alignment/>
      <protection/>
    </xf>
    <xf numFmtId="0" fontId="35" fillId="0" borderId="33" xfId="0" applyFont="1" applyBorder="1" applyAlignment="1" applyProtection="1">
      <alignment/>
      <protection locked="0"/>
    </xf>
    <xf numFmtId="0" fontId="35" fillId="0" borderId="0" xfId="0" applyFont="1" applyAlignment="1" applyProtection="1">
      <alignment horizontal="right"/>
      <protection/>
    </xf>
    <xf numFmtId="173" fontId="35" fillId="0" borderId="0" xfId="0" applyNumberFormat="1" applyFont="1" applyAlignment="1" applyProtection="1">
      <alignment horizontal="left"/>
      <protection/>
    </xf>
    <xf numFmtId="1" fontId="35" fillId="0" borderId="0" xfId="0" applyNumberFormat="1" applyFont="1" applyAlignment="1" applyProtection="1">
      <alignment horizontal="right"/>
      <protection/>
    </xf>
    <xf numFmtId="173" fontId="35" fillId="0" borderId="0" xfId="0" applyNumberFormat="1" applyFont="1" applyAlignment="1" applyProtection="1">
      <alignment horizontal="right"/>
      <protection/>
    </xf>
    <xf numFmtId="0" fontId="35" fillId="0" borderId="0" xfId="0" applyFont="1" applyAlignment="1" applyProtection="1">
      <alignment horizontal="center"/>
      <protection/>
    </xf>
    <xf numFmtId="1" fontId="35" fillId="0" borderId="0" xfId="0" applyNumberFormat="1" applyFont="1" applyAlignment="1" applyProtection="1">
      <alignment horizontal="center"/>
      <protection/>
    </xf>
    <xf numFmtId="173" fontId="35" fillId="0" borderId="0" xfId="0" applyNumberFormat="1" applyFont="1" applyAlignment="1" applyProtection="1">
      <alignment horizontal="center"/>
      <protection/>
    </xf>
    <xf numFmtId="174" fontId="35" fillId="0" borderId="0" xfId="0" applyNumberFormat="1" applyFont="1" applyAlignment="1" applyProtection="1">
      <alignment horizontal="center"/>
      <protection/>
    </xf>
    <xf numFmtId="0" fontId="35" fillId="0" borderId="33" xfId="0" applyFont="1" applyBorder="1" applyAlignment="1" applyProtection="1">
      <alignment horizontal="center"/>
      <protection locked="0"/>
    </xf>
    <xf numFmtId="2" fontId="35" fillId="0" borderId="33" xfId="0" applyNumberFormat="1" applyFont="1" applyBorder="1" applyAlignment="1" applyProtection="1">
      <alignment/>
      <protection locked="0"/>
    </xf>
    <xf numFmtId="173" fontId="35" fillId="0" borderId="34" xfId="0" applyNumberFormat="1" applyFont="1" applyBorder="1" applyAlignment="1" applyProtection="1">
      <alignment horizontal="right"/>
      <protection/>
    </xf>
    <xf numFmtId="10" fontId="35" fillId="0" borderId="35" xfId="0" applyNumberFormat="1" applyFont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5" fillId="0" borderId="35" xfId="0" applyFont="1" applyBorder="1" applyAlignment="1" applyProtection="1">
      <alignment horizontal="center"/>
      <protection/>
    </xf>
    <xf numFmtId="0" fontId="35" fillId="0" borderId="35" xfId="0" applyFont="1" applyBorder="1" applyAlignment="1" applyProtection="1">
      <alignment/>
      <protection/>
    </xf>
    <xf numFmtId="0" fontId="35" fillId="0" borderId="36" xfId="0" applyFont="1" applyBorder="1" applyAlignment="1" applyProtection="1">
      <alignment/>
      <protection locked="0"/>
    </xf>
    <xf numFmtId="0" fontId="35" fillId="0" borderId="34" xfId="0" applyFont="1" applyBorder="1" applyAlignment="1" applyProtection="1">
      <alignment/>
      <protection/>
    </xf>
    <xf numFmtId="174" fontId="35" fillId="0" borderId="35" xfId="0" applyNumberFormat="1" applyFont="1" applyBorder="1" applyAlignment="1" applyProtection="1">
      <alignment/>
      <protection/>
    </xf>
    <xf numFmtId="0" fontId="35" fillId="0" borderId="37" xfId="0" applyFont="1" applyBorder="1" applyAlignment="1" applyProtection="1">
      <alignment horizontal="center"/>
      <protection locked="0"/>
    </xf>
    <xf numFmtId="0" fontId="35" fillId="0" borderId="37" xfId="0" applyFont="1" applyBorder="1" applyAlignment="1" applyProtection="1">
      <alignment/>
      <protection locked="0"/>
    </xf>
    <xf numFmtId="173" fontId="0" fillId="0" borderId="0" xfId="0" applyNumberFormat="1" applyFont="1" applyAlignment="1">
      <alignment/>
    </xf>
    <xf numFmtId="0" fontId="35" fillId="0" borderId="0" xfId="0" applyFont="1" applyFill="1" applyBorder="1" applyAlignment="1" applyProtection="1">
      <alignment/>
      <protection/>
    </xf>
    <xf numFmtId="174" fontId="35" fillId="0" borderId="38" xfId="0" applyNumberFormat="1" applyFont="1" applyFill="1" applyBorder="1" applyAlignment="1" applyProtection="1">
      <alignment/>
      <protection/>
    </xf>
    <xf numFmtId="0" fontId="37" fillId="0" borderId="32" xfId="0" applyFont="1" applyBorder="1" applyAlignment="1">
      <alignment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39" xfId="0" applyFill="1" applyBorder="1" applyAlignment="1">
      <alignment wrapText="1"/>
    </xf>
    <xf numFmtId="16" fontId="17" fillId="0" borderId="15" xfId="0" applyNumberFormat="1" applyFont="1" applyFill="1" applyBorder="1" applyAlignment="1" quotePrefix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0" fillId="0" borderId="4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17" fillId="3" borderId="41" xfId="0" applyFont="1" applyFill="1" applyBorder="1" applyAlignment="1">
      <alignment horizontal="left" wrapText="1"/>
    </xf>
    <xf numFmtId="0" fontId="17" fillId="3" borderId="39" xfId="0" applyFont="1" applyFill="1" applyBorder="1" applyAlignment="1">
      <alignment horizontal="left" wrapText="1"/>
    </xf>
    <xf numFmtId="0" fontId="17" fillId="3" borderId="42" xfId="0" applyFont="1" applyFill="1" applyBorder="1" applyAlignment="1">
      <alignment horizontal="left" wrapText="1"/>
    </xf>
    <xf numFmtId="0" fontId="0" fillId="0" borderId="41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0" fillId="0" borderId="44" xfId="0" applyFill="1" applyBorder="1" applyAlignment="1">
      <alignment wrapText="1"/>
    </xf>
    <xf numFmtId="0" fontId="0" fillId="0" borderId="45" xfId="0" applyFill="1" applyBorder="1" applyAlignment="1">
      <alignment wrapText="1"/>
    </xf>
    <xf numFmtId="0" fontId="0" fillId="0" borderId="46" xfId="0" applyFill="1" applyBorder="1" applyAlignment="1">
      <alignment wrapText="1"/>
    </xf>
    <xf numFmtId="0" fontId="17" fillId="3" borderId="47" xfId="0" applyFont="1" applyFill="1" applyBorder="1" applyAlignment="1">
      <alignment horizontal="left" vertical="top" wrapText="1"/>
    </xf>
    <xf numFmtId="0" fontId="17" fillId="3" borderId="48" xfId="0" applyFont="1" applyFill="1" applyBorder="1" applyAlignment="1">
      <alignment horizontal="left" vertical="top" wrapText="1"/>
    </xf>
    <xf numFmtId="0" fontId="17" fillId="3" borderId="49" xfId="0" applyFont="1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17" fillId="3" borderId="5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7" xfId="0" applyFont="1" applyFill="1" applyBorder="1" applyAlignment="1">
      <alignment horizontal="left" vertical="top" wrapText="1"/>
    </xf>
    <xf numFmtId="0" fontId="0" fillId="0" borderId="51" xfId="0" applyFill="1" applyBorder="1" applyAlignment="1">
      <alignment horizontal="center" vertical="top" wrapText="1"/>
    </xf>
    <xf numFmtId="0" fontId="0" fillId="0" borderId="52" xfId="0" applyFill="1" applyBorder="1" applyAlignment="1">
      <alignment horizontal="center" vertical="top" wrapText="1"/>
    </xf>
    <xf numFmtId="0" fontId="0" fillId="0" borderId="53" xfId="0" applyFill="1" applyBorder="1" applyAlignment="1">
      <alignment horizontal="center" vertical="top" wrapText="1"/>
    </xf>
    <xf numFmtId="0" fontId="17" fillId="3" borderId="50" xfId="0" applyFont="1" applyFill="1" applyBorder="1" applyAlignment="1">
      <alignment horizontal="center" vertical="top" wrapText="1"/>
    </xf>
    <xf numFmtId="0" fontId="17" fillId="3" borderId="0" xfId="0" applyFont="1" applyFill="1" applyBorder="1" applyAlignment="1">
      <alignment horizontal="center" vertical="top" wrapText="1"/>
    </xf>
    <xf numFmtId="0" fontId="21" fillId="3" borderId="54" xfId="0" applyFont="1" applyFill="1" applyBorder="1" applyAlignment="1">
      <alignment horizontal="center" vertical="top" wrapText="1"/>
    </xf>
    <xf numFmtId="0" fontId="21" fillId="3" borderId="55" xfId="0" applyFont="1" applyFill="1" applyBorder="1" applyAlignment="1">
      <alignment horizontal="center" vertical="top" wrapText="1"/>
    </xf>
    <xf numFmtId="0" fontId="21" fillId="3" borderId="56" xfId="0" applyFont="1" applyFill="1" applyBorder="1" applyAlignment="1">
      <alignment horizontal="center" vertical="top" wrapText="1"/>
    </xf>
    <xf numFmtId="0" fontId="0" fillId="0" borderId="5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2" fillId="0" borderId="5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0" fillId="0" borderId="5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23" fillId="0" borderId="60" xfId="0" applyFont="1" applyBorder="1" applyAlignment="1">
      <alignment horizontal="center" vertical="top" wrapText="1"/>
    </xf>
    <xf numFmtId="0" fontId="23" fillId="0" borderId="61" xfId="0" applyFont="1" applyBorder="1" applyAlignment="1">
      <alignment horizontal="center" vertical="top" wrapText="1"/>
    </xf>
    <xf numFmtId="0" fontId="23" fillId="0" borderId="62" xfId="0" applyFont="1" applyBorder="1" applyAlignment="1">
      <alignment horizontal="center" vertical="top" wrapText="1"/>
    </xf>
    <xf numFmtId="0" fontId="23" fillId="0" borderId="63" xfId="0" applyFont="1" applyBorder="1" applyAlignment="1">
      <alignment horizontal="center" vertical="top" wrapText="1"/>
    </xf>
    <xf numFmtId="0" fontId="23" fillId="0" borderId="64" xfId="0" applyFont="1" applyBorder="1" applyAlignment="1">
      <alignment horizontal="center" vertical="top" wrapText="1"/>
    </xf>
    <xf numFmtId="0" fontId="23" fillId="0" borderId="65" xfId="0" applyFont="1" applyBorder="1" applyAlignment="1">
      <alignment horizontal="center" vertical="top" wrapText="1"/>
    </xf>
    <xf numFmtId="0" fontId="23" fillId="0" borderId="66" xfId="0" applyFont="1" applyBorder="1" applyAlignment="1">
      <alignment horizontal="center" vertical="top" wrapText="1"/>
    </xf>
    <xf numFmtId="0" fontId="23" fillId="3" borderId="60" xfId="0" applyFont="1" applyFill="1" applyBorder="1" applyAlignment="1">
      <alignment horizontal="center" vertical="top" wrapText="1"/>
    </xf>
    <xf numFmtId="0" fontId="23" fillId="3" borderId="61" xfId="0" applyFont="1" applyFill="1" applyBorder="1" applyAlignment="1">
      <alignment horizontal="center" vertical="top" wrapText="1"/>
    </xf>
    <xf numFmtId="0" fontId="23" fillId="0" borderId="67" xfId="0" applyFont="1" applyBorder="1" applyAlignment="1">
      <alignment horizontal="center" vertical="top" wrapText="1"/>
    </xf>
    <xf numFmtId="0" fontId="23" fillId="0" borderId="68" xfId="0" applyFont="1" applyBorder="1" applyAlignment="1">
      <alignment horizontal="center" vertical="top" wrapText="1"/>
    </xf>
    <xf numFmtId="0" fontId="24" fillId="0" borderId="64" xfId="0" applyFont="1" applyBorder="1" applyAlignment="1">
      <alignment horizontal="center" vertical="top" wrapText="1"/>
    </xf>
    <xf numFmtId="0" fontId="24" fillId="0" borderId="65" xfId="0" applyFont="1" applyBorder="1" applyAlignment="1">
      <alignment horizontal="center" vertical="top" wrapText="1"/>
    </xf>
    <xf numFmtId="0" fontId="24" fillId="0" borderId="66" xfId="0" applyFont="1" applyBorder="1" applyAlignment="1">
      <alignment horizontal="center" vertical="top" wrapText="1"/>
    </xf>
    <xf numFmtId="0" fontId="24" fillId="3" borderId="60" xfId="0" applyFont="1" applyFill="1" applyBorder="1" applyAlignment="1">
      <alignment horizontal="center" vertical="top" wrapText="1"/>
    </xf>
    <xf numFmtId="0" fontId="24" fillId="3" borderId="61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4" borderId="69" xfId="0" applyFill="1" applyBorder="1" applyAlignment="1">
      <alignment horizontal="center" vertical="top" wrapText="1"/>
    </xf>
    <xf numFmtId="0" fontId="0" fillId="4" borderId="58" xfId="0" applyFill="1" applyBorder="1" applyAlignment="1">
      <alignment horizontal="center" vertical="top" wrapText="1"/>
    </xf>
    <xf numFmtId="0" fontId="0" fillId="4" borderId="70" xfId="0" applyFill="1" applyBorder="1" applyAlignment="1">
      <alignment horizontal="center" vertical="top" wrapText="1"/>
    </xf>
    <xf numFmtId="0" fontId="4" fillId="5" borderId="71" xfId="0" applyFont="1" applyFill="1" applyBorder="1" applyAlignment="1">
      <alignment horizontal="center" vertical="top" wrapText="1"/>
    </xf>
    <xf numFmtId="0" fontId="4" fillId="5" borderId="38" xfId="0" applyFont="1" applyFill="1" applyBorder="1" applyAlignment="1">
      <alignment horizontal="center" vertical="top" wrapText="1"/>
    </xf>
    <xf numFmtId="0" fontId="4" fillId="5" borderId="72" xfId="0" applyFont="1" applyFill="1" applyBorder="1" applyAlignment="1">
      <alignment horizontal="center" vertical="top" wrapText="1"/>
    </xf>
    <xf numFmtId="0" fontId="38" fillId="4" borderId="73" xfId="0" applyFont="1" applyFill="1" applyBorder="1" applyAlignment="1">
      <alignment horizontal="center" vertical="top" wrapText="1"/>
    </xf>
    <xf numFmtId="0" fontId="38" fillId="4" borderId="0" xfId="0" applyFont="1" applyFill="1" applyBorder="1" applyAlignment="1">
      <alignment horizontal="center" vertical="top" wrapText="1"/>
    </xf>
    <xf numFmtId="0" fontId="38" fillId="4" borderId="74" xfId="0" applyFont="1" applyFill="1" applyBorder="1" applyAlignment="1">
      <alignment horizontal="center" vertical="top" wrapText="1"/>
    </xf>
    <xf numFmtId="0" fontId="3" fillId="4" borderId="73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74" xfId="0" applyFont="1" applyFill="1" applyBorder="1" applyAlignment="1">
      <alignment horizontal="center" vertical="top" wrapText="1"/>
    </xf>
    <xf numFmtId="0" fontId="5" fillId="4" borderId="73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74" xfId="0" applyFont="1" applyFill="1" applyBorder="1" applyAlignment="1">
      <alignment horizontal="center" vertical="top" wrapText="1"/>
    </xf>
    <xf numFmtId="0" fontId="0" fillId="0" borderId="75" xfId="0" applyFont="1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0" fillId="0" borderId="41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 wrapText="1"/>
    </xf>
    <xf numFmtId="0" fontId="17" fillId="3" borderId="47" xfId="0" applyFont="1" applyFill="1" applyBorder="1" applyAlignment="1">
      <alignment horizontal="center" wrapText="1"/>
    </xf>
    <xf numFmtId="0" fontId="17" fillId="3" borderId="48" xfId="0" applyFont="1" applyFill="1" applyBorder="1" applyAlignment="1">
      <alignment horizontal="center" wrapText="1"/>
    </xf>
    <xf numFmtId="0" fontId="17" fillId="3" borderId="49" xfId="0" applyFont="1" applyFill="1" applyBorder="1" applyAlignment="1">
      <alignment horizontal="center" wrapText="1"/>
    </xf>
    <xf numFmtId="0" fontId="17" fillId="3" borderId="5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 wrapText="1"/>
    </xf>
    <xf numFmtId="0" fontId="17" fillId="3" borderId="17" xfId="0" applyFont="1" applyFill="1" applyBorder="1" applyAlignment="1">
      <alignment horizontal="center" wrapText="1"/>
    </xf>
    <xf numFmtId="0" fontId="0" fillId="0" borderId="51" xfId="0" applyFill="1" applyBorder="1" applyAlignment="1">
      <alignment wrapText="1"/>
    </xf>
    <xf numFmtId="0" fontId="0" fillId="0" borderId="52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17" fillId="3" borderId="41" xfId="0" applyFont="1" applyFill="1" applyBorder="1" applyAlignment="1">
      <alignment wrapText="1"/>
    </xf>
    <xf numFmtId="0" fontId="17" fillId="3" borderId="39" xfId="0" applyFont="1" applyFill="1" applyBorder="1" applyAlignment="1">
      <alignment wrapText="1"/>
    </xf>
    <xf numFmtId="0" fontId="0" fillId="0" borderId="76" xfId="0" applyFont="1" applyFill="1" applyBorder="1" applyAlignment="1">
      <alignment wrapText="1"/>
    </xf>
    <xf numFmtId="0" fontId="0" fillId="0" borderId="77" xfId="0" applyFont="1" applyFill="1" applyBorder="1" applyAlignment="1">
      <alignment wrapText="1"/>
    </xf>
    <xf numFmtId="0" fontId="0" fillId="0" borderId="78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20" fillId="3" borderId="54" xfId="0" applyFont="1" applyFill="1" applyBorder="1" applyAlignment="1">
      <alignment wrapText="1"/>
    </xf>
    <xf numFmtId="0" fontId="20" fillId="3" borderId="55" xfId="0" applyFont="1" applyFill="1" applyBorder="1" applyAlignment="1">
      <alignment wrapText="1"/>
    </xf>
    <xf numFmtId="0" fontId="20" fillId="3" borderId="56" xfId="0" applyFont="1" applyFill="1" applyBorder="1" applyAlignment="1">
      <alignment wrapText="1"/>
    </xf>
    <xf numFmtId="0" fontId="0" fillId="0" borderId="5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5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51" xfId="0" applyFont="1" applyFill="1" applyBorder="1" applyAlignment="1">
      <alignment wrapText="1"/>
    </xf>
    <xf numFmtId="0" fontId="0" fillId="0" borderId="52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5" fillId="3" borderId="71" xfId="0" applyFont="1" applyFill="1" applyBorder="1" applyAlignment="1">
      <alignment horizontal="center" vertical="top" wrapText="1"/>
    </xf>
    <xf numFmtId="0" fontId="3" fillId="3" borderId="38" xfId="0" applyFont="1" applyFill="1" applyBorder="1" applyAlignment="1">
      <alignment horizontal="center" vertical="top" wrapText="1"/>
    </xf>
    <xf numFmtId="0" fontId="3" fillId="3" borderId="72" xfId="0" applyFont="1" applyFill="1" applyBorder="1" applyAlignment="1">
      <alignment horizontal="center" vertical="top" wrapText="1"/>
    </xf>
    <xf numFmtId="0" fontId="4" fillId="3" borderId="54" xfId="0" applyFont="1" applyFill="1" applyBorder="1" applyAlignment="1">
      <alignment horizontal="center" vertical="top" wrapText="1"/>
    </xf>
    <xf numFmtId="0" fontId="0" fillId="3" borderId="55" xfId="0" applyFill="1" applyBorder="1" applyAlignment="1">
      <alignment/>
    </xf>
    <xf numFmtId="0" fontId="0" fillId="3" borderId="56" xfId="0" applyFill="1" applyBorder="1" applyAlignment="1">
      <alignment/>
    </xf>
    <xf numFmtId="0" fontId="8" fillId="3" borderId="54" xfId="0" applyFont="1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4" borderId="73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74" xfId="0" applyFill="1" applyBorder="1" applyAlignment="1">
      <alignment horizontal="left" vertical="top" wrapText="1"/>
    </xf>
    <xf numFmtId="0" fontId="4" fillId="3" borderId="71" xfId="0" applyFont="1" applyFill="1" applyBorder="1" applyAlignment="1">
      <alignment horizontal="center" vertical="top" wrapText="1"/>
    </xf>
    <xf numFmtId="0" fontId="4" fillId="3" borderId="38" xfId="0" applyFont="1" applyFill="1" applyBorder="1" applyAlignment="1">
      <alignment horizontal="center" vertical="top" wrapText="1"/>
    </xf>
    <xf numFmtId="0" fontId="4" fillId="3" borderId="72" xfId="0" applyFont="1" applyFill="1" applyBorder="1" applyAlignment="1">
      <alignment horizontal="center" vertical="top" wrapText="1"/>
    </xf>
    <xf numFmtId="0" fontId="0" fillId="0" borderId="73" xfId="0" applyFill="1" applyBorder="1" applyAlignment="1">
      <alignment horizontal="left" vertical="top" wrapText="1"/>
    </xf>
    <xf numFmtId="0" fontId="0" fillId="0" borderId="74" xfId="0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4" borderId="74" xfId="0" applyFont="1" applyFill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9" fillId="3" borderId="41" xfId="0" applyFont="1" applyFill="1" applyBorder="1" applyAlignment="1">
      <alignment horizontal="center" wrapText="1"/>
    </xf>
    <xf numFmtId="0" fontId="19" fillId="3" borderId="39" xfId="0" applyFont="1" applyFill="1" applyBorder="1" applyAlignment="1">
      <alignment horizontal="center" wrapText="1"/>
    </xf>
    <xf numFmtId="0" fontId="19" fillId="3" borderId="42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29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79" xfId="0" applyFont="1" applyBorder="1" applyAlignment="1">
      <alignment horizontal="center" vertical="top" wrapText="1"/>
    </xf>
    <xf numFmtId="0" fontId="26" fillId="0" borderId="55" xfId="0" applyFont="1" applyBorder="1" applyAlignment="1">
      <alignment horizontal="center" vertical="top" wrapText="1"/>
    </xf>
    <xf numFmtId="0" fontId="26" fillId="0" borderId="8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20" applyAlignment="1">
      <alignment horizontal="left" wrapText="1"/>
    </xf>
    <xf numFmtId="0" fontId="0" fillId="0" borderId="21" xfId="0" applyBorder="1" applyAlignment="1">
      <alignment wrapText="1"/>
    </xf>
    <xf numFmtId="0" fontId="26" fillId="0" borderId="81" xfId="0" applyFont="1" applyBorder="1" applyAlignment="1">
      <alignment horizontal="center" vertical="top" wrapText="1"/>
    </xf>
    <xf numFmtId="0" fontId="26" fillId="0" borderId="82" xfId="0" applyFont="1" applyBorder="1" applyAlignment="1">
      <alignment horizontal="center" vertical="top" wrapText="1"/>
    </xf>
    <xf numFmtId="0" fontId="26" fillId="0" borderId="54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17" fillId="3" borderId="17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Relationship Id="rId3" Type="http://schemas.openxmlformats.org/officeDocument/2006/relationships/image" Target="../media/image1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png" /><Relationship Id="rId3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7</xdr:row>
      <xdr:rowOff>142875</xdr:rowOff>
    </xdr:from>
    <xdr:to>
      <xdr:col>8</xdr:col>
      <xdr:colOff>295275</xdr:colOff>
      <xdr:row>42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76350"/>
          <a:ext cx="4838700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47625</xdr:rowOff>
    </xdr:from>
    <xdr:to>
      <xdr:col>8</xdr:col>
      <xdr:colOff>219075</xdr:colOff>
      <xdr:row>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09550"/>
          <a:ext cx="499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285750</xdr:colOff>
      <xdr:row>19</xdr:row>
      <xdr:rowOff>0</xdr:rowOff>
    </xdr:from>
    <xdr:to>
      <xdr:col>16</xdr:col>
      <xdr:colOff>285750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3200400"/>
          <a:ext cx="25431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33</xdr:row>
      <xdr:rowOff>104775</xdr:rowOff>
    </xdr:from>
    <xdr:to>
      <xdr:col>16</xdr:col>
      <xdr:colOff>285750</xdr:colOff>
      <xdr:row>46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5610225"/>
          <a:ext cx="25527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47</xdr:row>
      <xdr:rowOff>123825</xdr:rowOff>
    </xdr:from>
    <xdr:to>
      <xdr:col>16</xdr:col>
      <xdr:colOff>238125</xdr:colOff>
      <xdr:row>59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58175" y="8039100"/>
          <a:ext cx="24479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8</xdr:row>
      <xdr:rowOff>28575</xdr:rowOff>
    </xdr:from>
    <xdr:to>
      <xdr:col>6</xdr:col>
      <xdr:colOff>38100</xdr:colOff>
      <xdr:row>17</xdr:row>
      <xdr:rowOff>104775</xdr:rowOff>
    </xdr:to>
    <xdr:pic>
      <xdr:nvPicPr>
        <xdr:cNvPr id="1" name="Picture 1" descr="LH 1000 Inform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466850"/>
          <a:ext cx="8572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0</xdr:rowOff>
    </xdr:from>
    <xdr:to>
      <xdr:col>15</xdr:col>
      <xdr:colOff>428625</xdr:colOff>
      <xdr:row>52</xdr:row>
      <xdr:rowOff>133350</xdr:rowOff>
    </xdr:to>
    <xdr:pic>
      <xdr:nvPicPr>
        <xdr:cNvPr id="2" name="Picture 2" descr="Stream Engine Inform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6619875"/>
          <a:ext cx="28670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266700</xdr:colOff>
      <xdr:row>3</xdr:row>
      <xdr:rowOff>142875</xdr:rowOff>
    </xdr:from>
    <xdr:to>
      <xdr:col>19</xdr:col>
      <xdr:colOff>66675</xdr:colOff>
      <xdr:row>9</xdr:row>
      <xdr:rowOff>28575</xdr:rowOff>
    </xdr:to>
    <xdr:pic>
      <xdr:nvPicPr>
        <xdr:cNvPr id="3" name="Picture 3" descr="Water Baby Inform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29900" y="628650"/>
          <a:ext cx="1019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152400</xdr:rowOff>
    </xdr:from>
    <xdr:to>
      <xdr:col>4</xdr:col>
      <xdr:colOff>57150</xdr:colOff>
      <xdr:row>21</xdr:row>
      <xdr:rowOff>123825</xdr:rowOff>
    </xdr:to>
    <xdr:pic>
      <xdr:nvPicPr>
        <xdr:cNvPr id="4" name="Picture 4" descr="POWER OUTPUT CHA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123950"/>
          <a:ext cx="247650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27</xdr:row>
      <xdr:rowOff>57150</xdr:rowOff>
    </xdr:from>
    <xdr:to>
      <xdr:col>7</xdr:col>
      <xdr:colOff>285750</xdr:colOff>
      <xdr:row>37</xdr:row>
      <xdr:rowOff>19050</xdr:rowOff>
    </xdr:to>
    <xdr:pic>
      <xdr:nvPicPr>
        <xdr:cNvPr id="5" name="Picture 5" descr="Installation diagra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" y="4572000"/>
          <a:ext cx="3810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7</xdr:row>
      <xdr:rowOff>47625</xdr:rowOff>
    </xdr:from>
    <xdr:to>
      <xdr:col>9</xdr:col>
      <xdr:colOff>38100</xdr:colOff>
      <xdr:row>21</xdr:row>
      <xdr:rowOff>38100</xdr:rowOff>
    </xdr:to>
    <xdr:pic>
      <xdr:nvPicPr>
        <xdr:cNvPr id="6" name="Picture 6" descr="Low head generator in acti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38575" y="1323975"/>
          <a:ext cx="16859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9</xdr:row>
      <xdr:rowOff>9525</xdr:rowOff>
    </xdr:from>
    <xdr:to>
      <xdr:col>12</xdr:col>
      <xdr:colOff>447675</xdr:colOff>
      <xdr:row>18</xdr:row>
      <xdr:rowOff>85725</xdr:rowOff>
    </xdr:to>
    <xdr:pic>
      <xdr:nvPicPr>
        <xdr:cNvPr id="7" name="Picture 7" descr="Low head generator producing powe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0" y="1609725"/>
          <a:ext cx="2047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39</xdr:row>
      <xdr:rowOff>152400</xdr:rowOff>
    </xdr:from>
    <xdr:to>
      <xdr:col>23</xdr:col>
      <xdr:colOff>219075</xdr:colOff>
      <xdr:row>52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20275" y="6610350"/>
          <a:ext cx="44196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5</xdr:col>
      <xdr:colOff>285750</xdr:colOff>
      <xdr:row>18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247775"/>
          <a:ext cx="20193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11</xdr:col>
      <xdr:colOff>228600</xdr:colOff>
      <xdr:row>19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247775"/>
          <a:ext cx="20574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6</xdr:row>
      <xdr:rowOff>28575</xdr:rowOff>
    </xdr:from>
    <xdr:to>
      <xdr:col>15</xdr:col>
      <xdr:colOff>190500</xdr:colOff>
      <xdr:row>18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1276350"/>
          <a:ext cx="2057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5</xdr:row>
      <xdr:rowOff>0</xdr:rowOff>
    </xdr:from>
    <xdr:to>
      <xdr:col>26</xdr:col>
      <xdr:colOff>285750</xdr:colOff>
      <xdr:row>18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809625"/>
          <a:ext cx="33337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20</xdr:row>
      <xdr:rowOff>0</xdr:rowOff>
    </xdr:from>
    <xdr:to>
      <xdr:col>26</xdr:col>
      <xdr:colOff>285750</xdr:colOff>
      <xdr:row>33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3524250"/>
          <a:ext cx="33337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26</xdr:col>
      <xdr:colOff>285750</xdr:colOff>
      <xdr:row>50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01600" y="6096000"/>
          <a:ext cx="33337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yonindustriesinc.com/Systems/Commercial/Systems-Com.htm" TargetMode="External" /><Relationship Id="rId2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J10" sqref="J10"/>
    </sheetView>
  </sheetViews>
  <sheetFormatPr defaultColWidth="9.140625" defaultRowHeight="12.75"/>
  <sheetData>
    <row r="1" ht="15.75">
      <c r="A1" s="142" t="s">
        <v>166</v>
      </c>
    </row>
    <row r="2" ht="15.75">
      <c r="A2" s="295"/>
    </row>
    <row r="3" ht="15.75">
      <c r="A3" s="297" t="s">
        <v>167</v>
      </c>
    </row>
    <row r="4" ht="15.75">
      <c r="A4" s="297"/>
    </row>
    <row r="5" ht="15.75">
      <c r="A5" s="296" t="s">
        <v>168</v>
      </c>
    </row>
    <row r="6" ht="15.75">
      <c r="A6" s="296" t="s">
        <v>169</v>
      </c>
    </row>
    <row r="7" ht="15.75">
      <c r="A7" s="296" t="s">
        <v>170</v>
      </c>
    </row>
    <row r="8" ht="15.75">
      <c r="C8" s="296">
        <v>10</v>
      </c>
    </row>
    <row r="9" spans="1:4" ht="15.75">
      <c r="A9" s="296" t="s">
        <v>194</v>
      </c>
      <c r="C9" s="300"/>
      <c r="D9" s="300"/>
    </row>
    <row r="10" ht="15.75">
      <c r="C10" s="296">
        <v>5.3</v>
      </c>
    </row>
    <row r="11" ht="15.75">
      <c r="A11" s="296"/>
    </row>
    <row r="12" ht="15.75">
      <c r="A12" s="297" t="s">
        <v>171</v>
      </c>
    </row>
    <row r="13" ht="15.75">
      <c r="A13" s="298" t="s">
        <v>183</v>
      </c>
    </row>
    <row r="14" ht="15.75">
      <c r="A14" s="296" t="s">
        <v>184</v>
      </c>
    </row>
    <row r="15" ht="15.75">
      <c r="A15" s="298"/>
    </row>
    <row r="16" ht="15.75">
      <c r="A16" s="298" t="s">
        <v>172</v>
      </c>
    </row>
    <row r="17" ht="15.75">
      <c r="A17" s="296" t="s">
        <v>173</v>
      </c>
    </row>
    <row r="18" ht="15.75">
      <c r="A18" s="296" t="s">
        <v>174</v>
      </c>
    </row>
    <row r="19" ht="15.75">
      <c r="A19" s="296"/>
    </row>
    <row r="20" ht="15.75">
      <c r="A20" s="298" t="s">
        <v>176</v>
      </c>
    </row>
    <row r="21" ht="15.75">
      <c r="A21" s="296" t="s">
        <v>177</v>
      </c>
    </row>
    <row r="22" ht="15.75">
      <c r="A22" s="296" t="s">
        <v>185</v>
      </c>
    </row>
    <row r="23" ht="15.75">
      <c r="A23" s="296"/>
    </row>
    <row r="24" ht="15.75">
      <c r="A24" s="298" t="s">
        <v>178</v>
      </c>
    </row>
    <row r="25" ht="15.75">
      <c r="A25" s="296" t="s">
        <v>186</v>
      </c>
    </row>
    <row r="26" ht="15.75">
      <c r="A26" s="296" t="s">
        <v>179</v>
      </c>
    </row>
    <row r="27" ht="15.75">
      <c r="A27" s="296" t="s">
        <v>180</v>
      </c>
    </row>
    <row r="28" ht="15.75">
      <c r="A28" s="296" t="s">
        <v>181</v>
      </c>
    </row>
    <row r="29" ht="15.75">
      <c r="A29" s="296"/>
    </row>
    <row r="30" ht="15.75">
      <c r="A30" s="298" t="s">
        <v>187</v>
      </c>
    </row>
    <row r="31" ht="15.75">
      <c r="A31" s="296" t="s">
        <v>175</v>
      </c>
    </row>
    <row r="32" ht="15.75">
      <c r="A32" s="296" t="s">
        <v>188</v>
      </c>
    </row>
    <row r="33" ht="15.75">
      <c r="A33" s="296"/>
    </row>
    <row r="34" ht="15.75">
      <c r="A34" s="296"/>
    </row>
    <row r="35" ht="15.75">
      <c r="A35" s="298" t="s">
        <v>189</v>
      </c>
    </row>
    <row r="36" ht="15.75">
      <c r="A36" s="298" t="s">
        <v>190</v>
      </c>
    </row>
    <row r="37" ht="15.75">
      <c r="A37" s="296" t="s">
        <v>191</v>
      </c>
    </row>
    <row r="38" spans="1:3" ht="15.75">
      <c r="A38" s="143"/>
      <c r="B38" s="109"/>
      <c r="C38" s="109"/>
    </row>
    <row r="39" spans="1:3" ht="15.75">
      <c r="A39" s="143"/>
      <c r="B39" s="109"/>
      <c r="C39" s="109"/>
    </row>
    <row r="40" spans="1:3" ht="15.75">
      <c r="A40" s="142"/>
      <c r="B40" s="109"/>
      <c r="C40" s="109"/>
    </row>
    <row r="41" spans="1:3" ht="15.75">
      <c r="A41" s="143"/>
      <c r="B41" s="109"/>
      <c r="C41" s="109"/>
    </row>
    <row r="42" spans="1:3" ht="15.75">
      <c r="A42" s="109"/>
      <c r="B42" s="143"/>
      <c r="C42" s="109"/>
    </row>
    <row r="43" spans="1:3" ht="15.75">
      <c r="A43" s="109"/>
      <c r="B43" s="143"/>
      <c r="C43" s="109"/>
    </row>
    <row r="44" spans="1:3" ht="15.75">
      <c r="A44" s="143"/>
      <c r="B44" s="109"/>
      <c r="C44" s="109"/>
    </row>
    <row r="45" spans="1:3" ht="15.75">
      <c r="A45" s="143"/>
      <c r="B45" s="109"/>
      <c r="C45" s="109"/>
    </row>
    <row r="46" spans="1:3" ht="15.75">
      <c r="A46" s="143"/>
      <c r="B46" s="109"/>
      <c r="C46" s="109"/>
    </row>
    <row r="47" spans="1:3" ht="15.75">
      <c r="A47" s="143"/>
      <c r="B47" s="109"/>
      <c r="C47" s="109"/>
    </row>
    <row r="48" spans="1:3" ht="15.75">
      <c r="A48" s="143"/>
      <c r="B48" s="109"/>
      <c r="C48" s="109"/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7:X85"/>
  <sheetViews>
    <sheetView zoomScale="75" zoomScaleNormal="75" workbookViewId="0" topLeftCell="E34">
      <selection activeCell="K40" sqref="K40:X81"/>
    </sheetView>
  </sheetViews>
  <sheetFormatPr defaultColWidth="9.140625" defaultRowHeight="12.75"/>
  <cols>
    <col min="24" max="24" width="7.7109375" style="0" customWidth="1"/>
  </cols>
  <sheetData>
    <row r="7" ht="24">
      <c r="E7" s="33" t="s">
        <v>18</v>
      </c>
    </row>
    <row r="12" ht="12.75">
      <c r="E12" s="36"/>
    </row>
    <row r="13" spans="5:19" ht="12.75">
      <c r="E13" s="36"/>
      <c r="K13" s="35"/>
      <c r="S13" t="s">
        <v>19</v>
      </c>
    </row>
    <row r="14" spans="5:19" ht="12.75">
      <c r="E14" s="36"/>
      <c r="K14" s="38"/>
      <c r="S14" t="s">
        <v>20</v>
      </c>
    </row>
    <row r="15" spans="2:19" ht="12.75">
      <c r="B15" s="37"/>
      <c r="E15" s="36"/>
      <c r="G15" s="34"/>
      <c r="J15" s="274"/>
      <c r="K15" s="35"/>
      <c r="S15" t="s">
        <v>21</v>
      </c>
    </row>
    <row r="16" spans="2:19" ht="12.75">
      <c r="B16" s="37"/>
      <c r="E16" s="36"/>
      <c r="G16" s="34"/>
      <c r="J16" s="274"/>
      <c r="K16" s="35"/>
      <c r="S16" t="s">
        <v>22</v>
      </c>
    </row>
    <row r="17" spans="2:19" ht="12.75">
      <c r="B17" s="37"/>
      <c r="E17" s="36"/>
      <c r="G17" s="34"/>
      <c r="K17" s="35"/>
      <c r="S17" t="s">
        <v>23</v>
      </c>
    </row>
    <row r="18" spans="2:19" ht="12.75">
      <c r="B18" s="37"/>
      <c r="E18" s="36"/>
      <c r="G18" s="34"/>
      <c r="K18" s="35"/>
      <c r="S18" t="s">
        <v>24</v>
      </c>
    </row>
    <row r="19" spans="2:7" ht="12.75">
      <c r="B19" s="37"/>
      <c r="E19" s="36"/>
      <c r="G19" s="34"/>
    </row>
    <row r="20" spans="2:7" ht="12.75">
      <c r="B20" s="37"/>
      <c r="E20" s="36"/>
      <c r="G20" s="34"/>
    </row>
    <row r="21" spans="2:7" ht="12.75">
      <c r="B21" s="37"/>
      <c r="G21" s="34"/>
    </row>
    <row r="22" spans="2:7" ht="12.75">
      <c r="B22" s="37"/>
      <c r="G22" s="34"/>
    </row>
    <row r="23" spans="2:7" ht="12.75">
      <c r="B23" s="37"/>
      <c r="E23" t="s">
        <v>25</v>
      </c>
      <c r="G23" s="34"/>
    </row>
    <row r="24" spans="2:5" ht="12.75">
      <c r="B24" s="37"/>
      <c r="E24" t="s">
        <v>26</v>
      </c>
    </row>
    <row r="25" spans="2:5" ht="12.75">
      <c r="B25" s="37"/>
      <c r="C25" s="273"/>
      <c r="E25" t="s">
        <v>27</v>
      </c>
    </row>
    <row r="26" spans="2:5" ht="12.75">
      <c r="B26" s="37"/>
      <c r="C26" s="273"/>
      <c r="E26" t="s">
        <v>28</v>
      </c>
    </row>
    <row r="27" spans="2:3" ht="12.75">
      <c r="B27" s="37"/>
      <c r="C27" s="273"/>
    </row>
    <row r="28" spans="2:3" ht="12.75">
      <c r="B28" s="37"/>
      <c r="C28" s="273"/>
    </row>
    <row r="29" spans="2:3" ht="12.75">
      <c r="B29" s="37"/>
      <c r="C29" s="273"/>
    </row>
    <row r="30" spans="2:3" ht="12.75">
      <c r="B30" s="37"/>
      <c r="C30" s="273"/>
    </row>
    <row r="31" spans="2:3" ht="12.75">
      <c r="B31" s="37"/>
      <c r="C31" s="273"/>
    </row>
    <row r="32" spans="2:3" ht="12.75">
      <c r="B32" s="37"/>
      <c r="C32" s="273"/>
    </row>
    <row r="33" ht="12.75">
      <c r="C33" s="273"/>
    </row>
    <row r="56" ht="12.75">
      <c r="L56" t="s">
        <v>29</v>
      </c>
    </row>
    <row r="57" ht="12.75">
      <c r="L57" t="s">
        <v>30</v>
      </c>
    </row>
    <row r="58" ht="12.75">
      <c r="L58" t="s">
        <v>31</v>
      </c>
    </row>
    <row r="59" ht="12.75">
      <c r="L59" t="s">
        <v>32</v>
      </c>
    </row>
    <row r="60" ht="12.75">
      <c r="L60" t="s">
        <v>33</v>
      </c>
    </row>
    <row r="61" ht="12.75">
      <c r="L61" t="s">
        <v>34</v>
      </c>
    </row>
    <row r="63" ht="13.5" thickBot="1"/>
    <row r="64" spans="12:24" ht="12.75" customHeight="1">
      <c r="L64" s="161" t="s">
        <v>182</v>
      </c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3"/>
    </row>
    <row r="65" spans="12:24" ht="12.75">
      <c r="L65" s="170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2"/>
    </row>
    <row r="66" spans="12:24" ht="45">
      <c r="L66" s="49" t="s">
        <v>35</v>
      </c>
      <c r="M66" s="275" t="s">
        <v>36</v>
      </c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7"/>
    </row>
    <row r="67" spans="12:24" ht="12.75">
      <c r="L67" s="42"/>
      <c r="M67" s="40">
        <v>5</v>
      </c>
      <c r="N67" s="40">
        <v>10</v>
      </c>
      <c r="O67" s="40">
        <v>15</v>
      </c>
      <c r="P67" s="40">
        <v>20</v>
      </c>
      <c r="Q67" s="40">
        <v>30</v>
      </c>
      <c r="R67" s="40">
        <v>40</v>
      </c>
      <c r="S67" s="40">
        <v>50</v>
      </c>
      <c r="T67" s="40">
        <v>75</v>
      </c>
      <c r="U67" s="40">
        <v>100</v>
      </c>
      <c r="V67" s="40">
        <v>150</v>
      </c>
      <c r="W67" s="40">
        <v>200</v>
      </c>
      <c r="X67" s="50">
        <v>300</v>
      </c>
    </row>
    <row r="68" spans="12:24" ht="12.75">
      <c r="L68" s="41">
        <v>5</v>
      </c>
      <c r="M68" s="155"/>
      <c r="N68" s="144"/>
      <c r="O68" s="157"/>
      <c r="P68" s="40">
        <v>5</v>
      </c>
      <c r="Q68" s="40">
        <v>8</v>
      </c>
      <c r="R68" s="40">
        <v>10</v>
      </c>
      <c r="S68" s="40">
        <v>15</v>
      </c>
      <c r="T68" s="40">
        <v>20</v>
      </c>
      <c r="U68" s="40">
        <v>30</v>
      </c>
      <c r="V68" s="40">
        <v>40</v>
      </c>
      <c r="W68" s="155"/>
      <c r="X68" s="156"/>
    </row>
    <row r="69" spans="12:24" ht="12.75">
      <c r="L69" s="41">
        <v>10</v>
      </c>
      <c r="M69" s="155"/>
      <c r="N69" s="157"/>
      <c r="O69" s="40">
        <v>7</v>
      </c>
      <c r="P69" s="40">
        <v>12</v>
      </c>
      <c r="Q69" s="40">
        <v>18</v>
      </c>
      <c r="R69" s="40">
        <v>23</v>
      </c>
      <c r="S69" s="40">
        <v>30</v>
      </c>
      <c r="T69" s="40">
        <v>45</v>
      </c>
      <c r="U69" s="40">
        <v>60</v>
      </c>
      <c r="V69" s="40">
        <v>80</v>
      </c>
      <c r="W69" s="40">
        <v>100</v>
      </c>
      <c r="X69" s="43"/>
    </row>
    <row r="70" spans="12:24" ht="12.75">
      <c r="L70" s="41">
        <v>15</v>
      </c>
      <c r="M70" s="40">
        <v>5</v>
      </c>
      <c r="N70" s="40">
        <v>10</v>
      </c>
      <c r="O70" s="40">
        <v>15</v>
      </c>
      <c r="P70" s="40">
        <v>20</v>
      </c>
      <c r="Q70" s="40">
        <v>30</v>
      </c>
      <c r="R70" s="40">
        <v>40</v>
      </c>
      <c r="S70" s="40">
        <v>50</v>
      </c>
      <c r="T70" s="40">
        <v>75</v>
      </c>
      <c r="U70" s="40">
        <v>100</v>
      </c>
      <c r="V70" s="40">
        <v>125</v>
      </c>
      <c r="W70" s="40">
        <v>150</v>
      </c>
      <c r="X70" s="50">
        <v>200</v>
      </c>
    </row>
    <row r="71" spans="12:24" ht="12.75">
      <c r="L71" s="41">
        <v>20</v>
      </c>
      <c r="M71" s="40">
        <v>8</v>
      </c>
      <c r="N71" s="40">
        <v>16</v>
      </c>
      <c r="O71" s="40">
        <v>25</v>
      </c>
      <c r="P71" s="40">
        <v>32</v>
      </c>
      <c r="Q71" s="40">
        <v>50</v>
      </c>
      <c r="R71" s="40">
        <v>65</v>
      </c>
      <c r="S71" s="40">
        <v>85</v>
      </c>
      <c r="T71" s="40">
        <v>125</v>
      </c>
      <c r="U71" s="40">
        <v>170</v>
      </c>
      <c r="V71" s="40">
        <v>210</v>
      </c>
      <c r="W71" s="40">
        <v>275</v>
      </c>
      <c r="X71" s="50">
        <v>350</v>
      </c>
    </row>
    <row r="72" spans="12:24" ht="12.75">
      <c r="L72" s="41">
        <v>30</v>
      </c>
      <c r="M72" s="40">
        <v>12</v>
      </c>
      <c r="N72" s="40">
        <v>30</v>
      </c>
      <c r="O72" s="40">
        <v>45</v>
      </c>
      <c r="P72" s="40">
        <v>60</v>
      </c>
      <c r="Q72" s="40">
        <v>90</v>
      </c>
      <c r="R72" s="40">
        <v>120</v>
      </c>
      <c r="S72" s="40">
        <v>150</v>
      </c>
      <c r="T72" s="40">
        <v>225</v>
      </c>
      <c r="U72" s="40">
        <v>300</v>
      </c>
      <c r="V72" s="40">
        <v>400</v>
      </c>
      <c r="W72" s="40">
        <v>500</v>
      </c>
      <c r="X72" s="50">
        <v>700</v>
      </c>
    </row>
    <row r="73" spans="12:24" ht="12.75">
      <c r="L73" s="41">
        <v>40</v>
      </c>
      <c r="M73" s="40">
        <v>16</v>
      </c>
      <c r="N73" s="40">
        <v>40</v>
      </c>
      <c r="O73" s="40">
        <v>60</v>
      </c>
      <c r="P73" s="40">
        <v>80</v>
      </c>
      <c r="Q73" s="40">
        <v>120</v>
      </c>
      <c r="R73" s="40">
        <v>160</v>
      </c>
      <c r="S73" s="40">
        <v>200</v>
      </c>
      <c r="T73" s="40">
        <v>300</v>
      </c>
      <c r="U73" s="40">
        <v>400</v>
      </c>
      <c r="V73" s="40">
        <v>500</v>
      </c>
      <c r="W73" s="40">
        <v>600</v>
      </c>
      <c r="X73" s="44"/>
    </row>
    <row r="74" spans="12:24" ht="12.75">
      <c r="L74" s="41">
        <v>50</v>
      </c>
      <c r="M74" s="40">
        <v>20</v>
      </c>
      <c r="N74" s="40">
        <v>50</v>
      </c>
      <c r="O74" s="40">
        <v>75</v>
      </c>
      <c r="P74" s="40">
        <v>100</v>
      </c>
      <c r="Q74" s="40">
        <v>150</v>
      </c>
      <c r="R74" s="40">
        <v>200</v>
      </c>
      <c r="S74" s="40">
        <v>250</v>
      </c>
      <c r="T74" s="40">
        <v>375</v>
      </c>
      <c r="U74" s="40">
        <v>500</v>
      </c>
      <c r="V74" s="40">
        <v>600</v>
      </c>
      <c r="W74" s="155"/>
      <c r="X74" s="156"/>
    </row>
    <row r="75" spans="12:24" ht="12.75">
      <c r="L75" s="41">
        <v>75</v>
      </c>
      <c r="M75" s="40">
        <v>30</v>
      </c>
      <c r="N75" s="40">
        <v>75</v>
      </c>
      <c r="O75" s="40">
        <v>110</v>
      </c>
      <c r="P75" s="40">
        <v>150</v>
      </c>
      <c r="Q75" s="40">
        <v>225</v>
      </c>
      <c r="R75" s="40">
        <v>300</v>
      </c>
      <c r="S75" s="40">
        <v>375</v>
      </c>
      <c r="T75" s="40">
        <v>560</v>
      </c>
      <c r="U75" s="40">
        <v>700</v>
      </c>
      <c r="V75" s="155"/>
      <c r="W75" s="144"/>
      <c r="X75" s="156"/>
    </row>
    <row r="76" spans="12:24" ht="12.75">
      <c r="L76" s="41">
        <v>100</v>
      </c>
      <c r="M76" s="40">
        <v>40</v>
      </c>
      <c r="N76" s="40">
        <v>100</v>
      </c>
      <c r="O76" s="40">
        <v>150</v>
      </c>
      <c r="P76" s="40">
        <v>200</v>
      </c>
      <c r="Q76" s="40">
        <v>300</v>
      </c>
      <c r="R76" s="40">
        <v>400</v>
      </c>
      <c r="S76" s="40">
        <v>500</v>
      </c>
      <c r="T76" s="40">
        <v>650</v>
      </c>
      <c r="U76" s="155"/>
      <c r="V76" s="144"/>
      <c r="W76" s="144"/>
      <c r="X76" s="156"/>
    </row>
    <row r="77" spans="12:24" ht="12.75">
      <c r="L77" s="41">
        <v>150</v>
      </c>
      <c r="M77" s="40">
        <v>60</v>
      </c>
      <c r="N77" s="40">
        <v>150</v>
      </c>
      <c r="O77" s="40">
        <v>225</v>
      </c>
      <c r="P77" s="40">
        <v>300</v>
      </c>
      <c r="Q77" s="40">
        <v>400</v>
      </c>
      <c r="R77" s="40">
        <v>550</v>
      </c>
      <c r="S77" s="40">
        <v>650</v>
      </c>
      <c r="T77" s="155"/>
      <c r="U77" s="144"/>
      <c r="V77" s="144"/>
      <c r="W77" s="144"/>
      <c r="X77" s="156"/>
    </row>
    <row r="78" spans="12:24" ht="12.75">
      <c r="L78" s="41">
        <v>200</v>
      </c>
      <c r="M78" s="40">
        <v>80</v>
      </c>
      <c r="N78" s="40">
        <v>200</v>
      </c>
      <c r="O78" s="40">
        <v>300</v>
      </c>
      <c r="P78" s="40">
        <v>400</v>
      </c>
      <c r="Q78" s="40">
        <v>550</v>
      </c>
      <c r="R78" s="40">
        <v>700</v>
      </c>
      <c r="S78" s="155"/>
      <c r="T78" s="144"/>
      <c r="U78" s="144"/>
      <c r="V78" s="144"/>
      <c r="W78" s="144"/>
      <c r="X78" s="156"/>
    </row>
    <row r="79" spans="12:24" ht="12.75">
      <c r="L79" s="41">
        <v>300</v>
      </c>
      <c r="M79" s="40">
        <v>120</v>
      </c>
      <c r="N79" s="40">
        <v>240</v>
      </c>
      <c r="O79" s="40">
        <v>360</v>
      </c>
      <c r="P79" s="40">
        <v>480</v>
      </c>
      <c r="Q79" s="40">
        <v>720</v>
      </c>
      <c r="R79" s="278"/>
      <c r="S79" s="279"/>
      <c r="T79" s="279"/>
      <c r="U79" s="279"/>
      <c r="V79" s="279"/>
      <c r="W79" s="279"/>
      <c r="X79" s="280"/>
    </row>
    <row r="80" spans="12:24" ht="13.5" thickBot="1">
      <c r="L80" s="45">
        <v>400</v>
      </c>
      <c r="M80" s="46">
        <v>160</v>
      </c>
      <c r="N80" s="46">
        <v>320</v>
      </c>
      <c r="O80" s="46">
        <v>480</v>
      </c>
      <c r="P80" s="46">
        <v>640</v>
      </c>
      <c r="Q80" s="47"/>
      <c r="R80" s="47"/>
      <c r="S80" s="47"/>
      <c r="T80" s="47"/>
      <c r="U80" s="47"/>
      <c r="V80" s="47"/>
      <c r="W80" s="47"/>
      <c r="X80" s="48"/>
    </row>
    <row r="85" ht="12.75">
      <c r="S85">
        <f>95*150</f>
        <v>14250</v>
      </c>
    </row>
  </sheetData>
  <mergeCells count="14">
    <mergeCell ref="T77:X77"/>
    <mergeCell ref="S78:X78"/>
    <mergeCell ref="R79:X79"/>
    <mergeCell ref="L64:X64"/>
    <mergeCell ref="L65:X65"/>
    <mergeCell ref="M69:N69"/>
    <mergeCell ref="W74:X74"/>
    <mergeCell ref="V75:X75"/>
    <mergeCell ref="U76:X76"/>
    <mergeCell ref="C25:C33"/>
    <mergeCell ref="J15:J16"/>
    <mergeCell ref="M66:X66"/>
    <mergeCell ref="M68:O68"/>
    <mergeCell ref="W68:X68"/>
  </mergeCells>
  <printOptions/>
  <pageMargins left="0.75" right="0.75" top="1" bottom="1" header="0.5" footer="0.5"/>
  <pageSetup fitToHeight="1" fitToWidth="1"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5:P31"/>
  <sheetViews>
    <sheetView zoomScale="75" zoomScaleNormal="75" workbookViewId="0" topLeftCell="B1">
      <selection activeCell="N39" sqref="N39:O39"/>
    </sheetView>
  </sheetViews>
  <sheetFormatPr defaultColWidth="9.140625" defaultRowHeight="12.75"/>
  <cols>
    <col min="4" max="4" width="16.8515625" style="0" customWidth="1"/>
  </cols>
  <sheetData>
    <row r="5" spans="4:12" ht="34.5">
      <c r="D5" s="92" t="s">
        <v>89</v>
      </c>
      <c r="J5" s="283" t="s">
        <v>90</v>
      </c>
      <c r="K5" s="283"/>
      <c r="L5" s="283"/>
    </row>
    <row r="7" spans="4:9" ht="12.75">
      <c r="D7" s="282"/>
      <c r="I7" s="91"/>
    </row>
    <row r="8" ht="12.75">
      <c r="D8" s="282"/>
    </row>
    <row r="9" ht="12.75">
      <c r="D9" s="282"/>
    </row>
    <row r="10" ht="12.75">
      <c r="D10" s="282"/>
    </row>
    <row r="11" ht="12.75">
      <c r="D11" s="282"/>
    </row>
    <row r="12" ht="12.75">
      <c r="D12" s="282"/>
    </row>
    <row r="13" spans="4:13" ht="12.75">
      <c r="D13" s="282"/>
      <c r="M13" s="284"/>
    </row>
    <row r="14" spans="4:13" ht="12.75">
      <c r="D14" s="282"/>
      <c r="M14" s="284"/>
    </row>
    <row r="15" spans="4:13" ht="12.75">
      <c r="D15" s="282"/>
      <c r="M15" s="284"/>
    </row>
    <row r="16" spans="4:13" ht="12.75">
      <c r="D16" s="282"/>
      <c r="M16" s="284"/>
    </row>
    <row r="17" spans="4:13" ht="12.75">
      <c r="D17" s="282"/>
      <c r="M17" s="284"/>
    </row>
    <row r="18" spans="4:13" ht="12.75">
      <c r="D18" s="282"/>
      <c r="M18" s="284"/>
    </row>
    <row r="19" ht="12.75">
      <c r="M19" s="284"/>
    </row>
    <row r="20" ht="12.75">
      <c r="M20" s="284"/>
    </row>
    <row r="21" ht="12.75">
      <c r="M21" s="284"/>
    </row>
    <row r="22" ht="12.75">
      <c r="M22" s="284"/>
    </row>
    <row r="23" spans="9:13" ht="17.25" customHeight="1">
      <c r="I23" s="283"/>
      <c r="J23" s="283"/>
      <c r="K23" s="283"/>
      <c r="M23" s="284"/>
    </row>
    <row r="24" ht="12.75">
      <c r="M24" s="284"/>
    </row>
    <row r="26" spans="4:16" ht="17.25" customHeight="1">
      <c r="D26" s="281" t="s">
        <v>91</v>
      </c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85"/>
    </row>
    <row r="27" spans="4:10" ht="87.75">
      <c r="D27" s="93" t="s">
        <v>92</v>
      </c>
      <c r="E27" s="94" t="s">
        <v>93</v>
      </c>
      <c r="F27" s="94" t="s">
        <v>94</v>
      </c>
      <c r="G27" s="94" t="s">
        <v>95</v>
      </c>
      <c r="H27" s="94" t="s">
        <v>96</v>
      </c>
      <c r="I27" s="94" t="s">
        <v>97</v>
      </c>
      <c r="J27" s="94" t="s">
        <v>98</v>
      </c>
    </row>
    <row r="28" spans="4:10" ht="34.5">
      <c r="D28" s="95" t="s">
        <v>99</v>
      </c>
      <c r="E28" s="96" t="s">
        <v>100</v>
      </c>
      <c r="F28" s="96" t="s">
        <v>101</v>
      </c>
      <c r="G28" s="96" t="s">
        <v>102</v>
      </c>
      <c r="H28" s="96" t="s">
        <v>103</v>
      </c>
      <c r="I28" s="96" t="s">
        <v>104</v>
      </c>
      <c r="J28" s="96" t="s">
        <v>105</v>
      </c>
    </row>
    <row r="29" spans="4:10" ht="51.75">
      <c r="D29" s="95" t="s">
        <v>106</v>
      </c>
      <c r="E29" s="96" t="s">
        <v>107</v>
      </c>
      <c r="F29" s="96" t="s">
        <v>108</v>
      </c>
      <c r="G29" s="96" t="s">
        <v>109</v>
      </c>
      <c r="H29" s="96" t="s">
        <v>103</v>
      </c>
      <c r="I29" s="96">
        <v>4</v>
      </c>
      <c r="J29" s="96" t="s">
        <v>110</v>
      </c>
    </row>
    <row r="30" spans="4:10" ht="51.75">
      <c r="D30" s="95" t="s">
        <v>111</v>
      </c>
      <c r="E30" s="96" t="s">
        <v>112</v>
      </c>
      <c r="F30" s="96" t="s">
        <v>113</v>
      </c>
      <c r="G30" s="96" t="s">
        <v>109</v>
      </c>
      <c r="H30" s="96" t="s">
        <v>103</v>
      </c>
      <c r="I30" s="96">
        <v>4</v>
      </c>
      <c r="J30" s="96" t="s">
        <v>110</v>
      </c>
    </row>
    <row r="31" spans="4:10" ht="51.75">
      <c r="D31" s="95" t="s">
        <v>114</v>
      </c>
      <c r="E31" s="96" t="s">
        <v>115</v>
      </c>
      <c r="F31" s="96" t="s">
        <v>116</v>
      </c>
      <c r="G31" s="96" t="s">
        <v>109</v>
      </c>
      <c r="H31" s="96" t="s">
        <v>103</v>
      </c>
      <c r="I31" s="96">
        <v>4</v>
      </c>
      <c r="J31" s="96" t="s">
        <v>110</v>
      </c>
    </row>
  </sheetData>
  <mergeCells count="5">
    <mergeCell ref="D26:O26"/>
    <mergeCell ref="D7:D18"/>
    <mergeCell ref="J5:L5"/>
    <mergeCell ref="I23:K23"/>
    <mergeCell ref="M13:M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D5:V40"/>
  <sheetViews>
    <sheetView workbookViewId="0" topLeftCell="J1">
      <selection activeCell="N39" sqref="N39:O39"/>
    </sheetView>
  </sheetViews>
  <sheetFormatPr defaultColWidth="9.140625" defaultRowHeight="12.75"/>
  <sheetData>
    <row r="5" spans="4:19" ht="12.75" customHeight="1">
      <c r="D5" s="288" t="s">
        <v>78</v>
      </c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</row>
    <row r="6" spans="4:22" ht="12.75"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V6" s="90"/>
    </row>
    <row r="7" spans="4:19" ht="25.5" customHeight="1">
      <c r="D7" s="290" t="s">
        <v>79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</row>
    <row r="8" spans="4:19" ht="13.5" thickBot="1"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</row>
    <row r="9" spans="4:19" ht="13.5" thickBot="1">
      <c r="D9" s="292" t="s">
        <v>80</v>
      </c>
      <c r="E9" s="294" t="s">
        <v>81</v>
      </c>
      <c r="F9" s="286"/>
      <c r="G9" s="287"/>
      <c r="H9" s="285" t="s">
        <v>82</v>
      </c>
      <c r="I9" s="286"/>
      <c r="J9" s="287"/>
      <c r="K9" s="285" t="s">
        <v>83</v>
      </c>
      <c r="L9" s="286"/>
      <c r="M9" s="287"/>
      <c r="N9" s="285" t="s">
        <v>84</v>
      </c>
      <c r="O9" s="286"/>
      <c r="P9" s="287"/>
      <c r="Q9" s="285" t="s">
        <v>85</v>
      </c>
      <c r="R9" s="286"/>
      <c r="S9" s="287"/>
    </row>
    <row r="10" spans="4:19" ht="13.5" thickBot="1">
      <c r="D10" s="293"/>
      <c r="E10" s="86" t="s">
        <v>86</v>
      </c>
      <c r="F10" s="86" t="s">
        <v>87</v>
      </c>
      <c r="G10" s="86" t="s">
        <v>88</v>
      </c>
      <c r="H10" s="86" t="s">
        <v>86</v>
      </c>
      <c r="I10" s="86" t="s">
        <v>87</v>
      </c>
      <c r="J10" s="86" t="s">
        <v>88</v>
      </c>
      <c r="K10" s="86" t="s">
        <v>86</v>
      </c>
      <c r="L10" s="86" t="s">
        <v>87</v>
      </c>
      <c r="M10" s="86" t="s">
        <v>88</v>
      </c>
      <c r="N10" s="86" t="s">
        <v>86</v>
      </c>
      <c r="O10" s="86" t="s">
        <v>87</v>
      </c>
      <c r="P10" s="86" t="s">
        <v>88</v>
      </c>
      <c r="Q10" s="86" t="s">
        <v>86</v>
      </c>
      <c r="R10" s="86" t="s">
        <v>87</v>
      </c>
      <c r="S10" s="86" t="s">
        <v>88</v>
      </c>
    </row>
    <row r="11" spans="4:19" ht="13.5" thickBot="1">
      <c r="D11" s="87">
        <v>20</v>
      </c>
      <c r="E11" s="88">
        <v>0.196</v>
      </c>
      <c r="F11" s="89">
        <v>0.3</v>
      </c>
      <c r="G11" s="89">
        <v>483</v>
      </c>
      <c r="H11" s="89">
        <v>0.44</v>
      </c>
      <c r="I11" s="89">
        <v>0.6</v>
      </c>
      <c r="J11" s="89">
        <v>381</v>
      </c>
      <c r="K11" s="89">
        <v>0.77</v>
      </c>
      <c r="L11" s="89">
        <v>1.2</v>
      </c>
      <c r="M11" s="89">
        <v>302</v>
      </c>
      <c r="N11" s="89">
        <v>1.2</v>
      </c>
      <c r="O11" s="89">
        <v>1.9</v>
      </c>
      <c r="P11" s="89">
        <v>241</v>
      </c>
      <c r="Q11" s="89">
        <v>2.35</v>
      </c>
      <c r="R11" s="89">
        <v>3.7</v>
      </c>
      <c r="S11" s="89">
        <v>151</v>
      </c>
    </row>
    <row r="12" spans="4:19" ht="13.5" thickBot="1">
      <c r="D12" s="87">
        <v>30</v>
      </c>
      <c r="E12" s="88">
        <v>0.239</v>
      </c>
      <c r="F12" s="89">
        <v>0.5</v>
      </c>
      <c r="G12" s="89">
        <v>592</v>
      </c>
      <c r="H12" s="89">
        <v>0.54</v>
      </c>
      <c r="I12" s="89">
        <v>1.2</v>
      </c>
      <c r="J12" s="89">
        <v>467</v>
      </c>
      <c r="K12" s="89">
        <v>0.94</v>
      </c>
      <c r="L12" s="89">
        <v>2.2</v>
      </c>
      <c r="M12" s="89">
        <v>370</v>
      </c>
      <c r="N12" s="89">
        <v>1.47</v>
      </c>
      <c r="O12" s="89">
        <v>3.5</v>
      </c>
      <c r="P12" s="89">
        <v>296</v>
      </c>
      <c r="Q12" s="89">
        <v>2.88</v>
      </c>
      <c r="R12" s="89">
        <v>6.9</v>
      </c>
      <c r="S12" s="89">
        <v>185</v>
      </c>
    </row>
    <row r="13" spans="4:19" ht="13.5" thickBot="1">
      <c r="D13" s="87">
        <v>40</v>
      </c>
      <c r="E13" s="88">
        <v>0.276</v>
      </c>
      <c r="F13" s="89">
        <v>0.8</v>
      </c>
      <c r="G13" s="89">
        <v>683</v>
      </c>
      <c r="H13" s="89">
        <v>0.62</v>
      </c>
      <c r="I13" s="89">
        <v>1.9</v>
      </c>
      <c r="J13" s="89">
        <v>539</v>
      </c>
      <c r="K13" s="89">
        <v>1.08</v>
      </c>
      <c r="L13" s="89">
        <v>3.4</v>
      </c>
      <c r="M13" s="89">
        <v>427</v>
      </c>
      <c r="N13" s="89">
        <v>1.69</v>
      </c>
      <c r="O13" s="89">
        <v>5.4</v>
      </c>
      <c r="P13" s="89">
        <v>341</v>
      </c>
      <c r="Q13" s="89">
        <v>3.32</v>
      </c>
      <c r="R13" s="89">
        <v>10.6</v>
      </c>
      <c r="S13" s="89">
        <v>213</v>
      </c>
    </row>
    <row r="14" spans="4:19" ht="13.5" thickBot="1">
      <c r="D14" s="87">
        <v>50</v>
      </c>
      <c r="E14" s="88">
        <v>0.309</v>
      </c>
      <c r="F14" s="89">
        <v>1.2</v>
      </c>
      <c r="G14" s="89">
        <v>764</v>
      </c>
      <c r="H14" s="89">
        <v>0.7</v>
      </c>
      <c r="I14" s="89">
        <v>2.8</v>
      </c>
      <c r="J14" s="89">
        <v>603</v>
      </c>
      <c r="K14" s="89">
        <v>1.24</v>
      </c>
      <c r="L14" s="89">
        <v>5.3</v>
      </c>
      <c r="M14" s="89">
        <v>477</v>
      </c>
      <c r="N14" s="89">
        <v>1.93</v>
      </c>
      <c r="O14" s="89">
        <v>6.6</v>
      </c>
      <c r="P14" s="89">
        <v>382</v>
      </c>
      <c r="Q14" s="89">
        <v>3.71</v>
      </c>
      <c r="R14" s="89">
        <v>15.8</v>
      </c>
      <c r="S14" s="89">
        <v>238</v>
      </c>
    </row>
    <row r="15" spans="4:19" ht="13.5" thickBot="1">
      <c r="D15" s="87">
        <v>60</v>
      </c>
      <c r="E15" s="88">
        <v>0.338</v>
      </c>
      <c r="F15" s="89">
        <v>1.6</v>
      </c>
      <c r="G15" s="89">
        <v>837</v>
      </c>
      <c r="H15" s="89">
        <v>0.76</v>
      </c>
      <c r="I15" s="89">
        <v>3.8</v>
      </c>
      <c r="J15" s="89">
        <v>661</v>
      </c>
      <c r="K15" s="89">
        <v>1.35</v>
      </c>
      <c r="L15" s="89">
        <v>6.9</v>
      </c>
      <c r="M15" s="89">
        <v>523</v>
      </c>
      <c r="N15" s="89">
        <v>2.12</v>
      </c>
      <c r="O15" s="89">
        <v>10.8</v>
      </c>
      <c r="P15" s="89">
        <v>418</v>
      </c>
      <c r="Q15" s="89">
        <v>4.15</v>
      </c>
      <c r="R15" s="89">
        <v>21.2</v>
      </c>
      <c r="S15" s="89">
        <v>261</v>
      </c>
    </row>
    <row r="16" spans="4:19" ht="13.5" thickBot="1">
      <c r="D16" s="87">
        <v>70</v>
      </c>
      <c r="E16" s="88">
        <v>0.366</v>
      </c>
      <c r="F16" s="89">
        <v>2.1</v>
      </c>
      <c r="G16" s="89">
        <v>904</v>
      </c>
      <c r="H16" s="89">
        <v>0.82</v>
      </c>
      <c r="I16" s="89">
        <v>4.9</v>
      </c>
      <c r="J16" s="89">
        <v>714</v>
      </c>
      <c r="K16" s="89">
        <v>1.46</v>
      </c>
      <c r="L16" s="89">
        <v>8.7</v>
      </c>
      <c r="M16" s="89">
        <v>565</v>
      </c>
      <c r="N16" s="89">
        <v>2.29</v>
      </c>
      <c r="O16" s="89">
        <v>13.7</v>
      </c>
      <c r="P16" s="89">
        <v>452</v>
      </c>
      <c r="Q16" s="89">
        <v>4.48</v>
      </c>
      <c r="R16" s="89">
        <v>26.7</v>
      </c>
      <c r="S16" s="89">
        <v>282</v>
      </c>
    </row>
    <row r="17" spans="4:19" ht="13.5" thickBot="1">
      <c r="D17" s="87">
        <v>80</v>
      </c>
      <c r="E17" s="88">
        <v>0.392</v>
      </c>
      <c r="F17" s="89">
        <v>2.5</v>
      </c>
      <c r="G17" s="89">
        <v>967</v>
      </c>
      <c r="H17" s="89">
        <v>0.88</v>
      </c>
      <c r="I17" s="89">
        <v>6</v>
      </c>
      <c r="J17" s="89">
        <v>763</v>
      </c>
      <c r="K17" s="89">
        <v>1.56</v>
      </c>
      <c r="L17" s="89">
        <v>11.3</v>
      </c>
      <c r="M17" s="89">
        <v>604</v>
      </c>
      <c r="N17" s="89">
        <v>2.44</v>
      </c>
      <c r="O17" s="89">
        <v>17.8</v>
      </c>
      <c r="P17" s="89">
        <v>483</v>
      </c>
      <c r="Q17" s="89">
        <v>4.79</v>
      </c>
      <c r="R17" s="89">
        <v>39.2</v>
      </c>
      <c r="S17" s="89">
        <v>302</v>
      </c>
    </row>
    <row r="18" spans="4:19" ht="13.5" thickBot="1">
      <c r="D18" s="87">
        <v>90</v>
      </c>
      <c r="E18" s="88">
        <v>0.415</v>
      </c>
      <c r="F18" s="89">
        <v>3.1</v>
      </c>
      <c r="G18" s="89">
        <v>1025</v>
      </c>
      <c r="H18" s="89">
        <v>0.93</v>
      </c>
      <c r="I18" s="89">
        <v>7.6</v>
      </c>
      <c r="J18" s="89">
        <v>809</v>
      </c>
      <c r="K18" s="89">
        <v>1.66</v>
      </c>
      <c r="L18" s="89">
        <v>13.6</v>
      </c>
      <c r="M18" s="89">
        <v>641</v>
      </c>
      <c r="N18" s="89">
        <v>2.59</v>
      </c>
      <c r="O18" s="89">
        <v>21.2</v>
      </c>
      <c r="P18" s="89">
        <v>512</v>
      </c>
      <c r="Q18" s="89">
        <v>5.08</v>
      </c>
      <c r="R18" s="89">
        <v>41.6</v>
      </c>
      <c r="S18" s="89">
        <v>320</v>
      </c>
    </row>
    <row r="19" spans="4:19" ht="13.5" thickBot="1">
      <c r="D19" s="87">
        <v>100</v>
      </c>
      <c r="E19" s="88">
        <v>0.438</v>
      </c>
      <c r="F19" s="89">
        <v>3.9</v>
      </c>
      <c r="G19" s="89">
        <v>1081</v>
      </c>
      <c r="H19" s="89">
        <v>0.99</v>
      </c>
      <c r="I19" s="89">
        <v>9</v>
      </c>
      <c r="J19" s="89">
        <v>853</v>
      </c>
      <c r="K19" s="89">
        <v>1.8</v>
      </c>
      <c r="L19" s="89">
        <v>15.9</v>
      </c>
      <c r="M19" s="89">
        <v>675</v>
      </c>
      <c r="N19" s="89">
        <v>2.73</v>
      </c>
      <c r="O19" s="89">
        <v>24.8</v>
      </c>
      <c r="P19" s="89">
        <v>540</v>
      </c>
      <c r="Q19" s="89">
        <v>5.38</v>
      </c>
      <c r="R19" s="89">
        <v>48.7</v>
      </c>
      <c r="S19" s="89">
        <v>337</v>
      </c>
    </row>
    <row r="20" spans="4:19" ht="13.5" thickBot="1">
      <c r="D20" s="87">
        <v>110</v>
      </c>
      <c r="E20" s="88">
        <v>0.458</v>
      </c>
      <c r="F20" s="89">
        <v>4.5</v>
      </c>
      <c r="G20" s="89">
        <v>1134</v>
      </c>
      <c r="H20" s="89">
        <v>1.03</v>
      </c>
      <c r="I20" s="89">
        <v>10.3</v>
      </c>
      <c r="J20" s="89">
        <v>895</v>
      </c>
      <c r="K20" s="89">
        <v>1.8</v>
      </c>
      <c r="L20" s="89">
        <v>18.4</v>
      </c>
      <c r="M20" s="89">
        <v>708</v>
      </c>
      <c r="N20" s="89">
        <v>2.9</v>
      </c>
      <c r="O20" s="89">
        <v>28.7</v>
      </c>
      <c r="P20" s="89">
        <v>567</v>
      </c>
      <c r="Q20" s="89">
        <v>5.6</v>
      </c>
      <c r="R20" s="89">
        <v>56.2</v>
      </c>
      <c r="S20" s="89">
        <v>354</v>
      </c>
    </row>
    <row r="21" spans="4:22" ht="13.5" thickBot="1">
      <c r="D21" s="87">
        <v>120</v>
      </c>
      <c r="E21" s="88">
        <v>0.48</v>
      </c>
      <c r="F21" s="89">
        <v>5.1</v>
      </c>
      <c r="G21" s="89">
        <v>1184</v>
      </c>
      <c r="H21" s="89">
        <v>1.08</v>
      </c>
      <c r="I21" s="89">
        <v>11.8</v>
      </c>
      <c r="J21" s="89">
        <v>934</v>
      </c>
      <c r="K21" s="89">
        <v>1.9</v>
      </c>
      <c r="L21" s="89">
        <v>20.9</v>
      </c>
      <c r="M21" s="89">
        <v>740</v>
      </c>
      <c r="N21" s="89">
        <v>3</v>
      </c>
      <c r="O21" s="89">
        <v>32.7</v>
      </c>
      <c r="P21" s="89">
        <v>592</v>
      </c>
      <c r="Q21" s="89">
        <v>5.87</v>
      </c>
      <c r="R21" s="89">
        <v>64</v>
      </c>
      <c r="S21" s="89">
        <v>370</v>
      </c>
      <c r="V21" s="90"/>
    </row>
    <row r="22" spans="4:19" ht="13.5" thickBot="1">
      <c r="D22" s="87">
        <v>130</v>
      </c>
      <c r="E22" s="88">
        <v>0.498</v>
      </c>
      <c r="F22" s="89">
        <v>5.7</v>
      </c>
      <c r="G22" s="89">
        <v>1232</v>
      </c>
      <c r="H22" s="89">
        <v>1.13</v>
      </c>
      <c r="I22" s="89">
        <v>13.3</v>
      </c>
      <c r="J22" s="89">
        <v>973</v>
      </c>
      <c r="K22" s="89">
        <v>2</v>
      </c>
      <c r="L22" s="89">
        <v>23.6</v>
      </c>
      <c r="M22" s="89">
        <v>770</v>
      </c>
      <c r="N22" s="89">
        <v>3.1</v>
      </c>
      <c r="O22" s="89">
        <v>36.8</v>
      </c>
      <c r="P22" s="89">
        <v>616</v>
      </c>
      <c r="Q22" s="89">
        <v>6.1</v>
      </c>
      <c r="R22" s="89">
        <v>72.2</v>
      </c>
      <c r="S22" s="89">
        <v>385</v>
      </c>
    </row>
    <row r="23" spans="4:19" ht="13.5" thickBot="1">
      <c r="D23" s="87">
        <v>140</v>
      </c>
      <c r="E23" s="88">
        <v>0.518</v>
      </c>
      <c r="F23" s="89">
        <v>6.4</v>
      </c>
      <c r="G23" s="89">
        <v>1279</v>
      </c>
      <c r="H23" s="89">
        <v>1.17</v>
      </c>
      <c r="I23" s="89">
        <v>14.9</v>
      </c>
      <c r="J23" s="89">
        <v>1009</v>
      </c>
      <c r="K23" s="89">
        <v>2.1</v>
      </c>
      <c r="L23" s="89">
        <v>26.7</v>
      </c>
      <c r="M23" s="89">
        <v>799</v>
      </c>
      <c r="N23" s="89">
        <v>3.17</v>
      </c>
      <c r="O23" s="89">
        <v>41.2</v>
      </c>
      <c r="P23" s="89">
        <v>639</v>
      </c>
      <c r="Q23" s="89">
        <v>6.22</v>
      </c>
      <c r="R23" s="89">
        <v>79.2</v>
      </c>
      <c r="S23" s="89">
        <v>399</v>
      </c>
    </row>
    <row r="24" spans="4:19" ht="13.5" thickBot="1">
      <c r="D24" s="87">
        <v>150</v>
      </c>
      <c r="E24" s="88">
        <v>0.535</v>
      </c>
      <c r="F24" s="89">
        <v>7.1</v>
      </c>
      <c r="G24" s="89">
        <v>1324</v>
      </c>
      <c r="H24" s="89">
        <v>1.21</v>
      </c>
      <c r="I24" s="89">
        <v>16.5</v>
      </c>
      <c r="J24" s="89">
        <v>1045</v>
      </c>
      <c r="K24" s="89">
        <v>2.1</v>
      </c>
      <c r="L24" s="89">
        <v>29.2</v>
      </c>
      <c r="M24" s="89">
        <v>827</v>
      </c>
      <c r="N24" s="89">
        <v>3.28</v>
      </c>
      <c r="O24" s="89">
        <v>45.6</v>
      </c>
      <c r="P24" s="89">
        <v>662</v>
      </c>
      <c r="Q24" s="89">
        <v>6.43</v>
      </c>
      <c r="R24" s="89">
        <v>87.7</v>
      </c>
      <c r="S24" s="89">
        <v>413</v>
      </c>
    </row>
    <row r="25" spans="4:19" ht="13.5" thickBot="1">
      <c r="D25" s="87">
        <v>160</v>
      </c>
      <c r="E25" s="88">
        <v>0.553</v>
      </c>
      <c r="F25" s="89">
        <v>7.9</v>
      </c>
      <c r="G25" s="89">
        <v>1367</v>
      </c>
      <c r="H25" s="89">
        <v>1.25</v>
      </c>
      <c r="I25" s="89">
        <v>18.2</v>
      </c>
      <c r="J25" s="89">
        <v>1079</v>
      </c>
      <c r="K25" s="89">
        <v>2.2</v>
      </c>
      <c r="L25" s="89">
        <v>32.2</v>
      </c>
      <c r="M25" s="89">
        <v>854</v>
      </c>
      <c r="N25" s="89">
        <v>3.4</v>
      </c>
      <c r="O25" s="89">
        <v>50.4</v>
      </c>
      <c r="P25" s="89">
        <v>683</v>
      </c>
      <c r="Q25" s="89">
        <v>6.64</v>
      </c>
      <c r="R25" s="89">
        <v>96.6</v>
      </c>
      <c r="S25" s="89">
        <v>427</v>
      </c>
    </row>
    <row r="26" spans="4:19" ht="13.5" thickBot="1">
      <c r="D26" s="87">
        <v>170</v>
      </c>
      <c r="E26" s="88">
        <v>0.57</v>
      </c>
      <c r="F26" s="89">
        <v>8.6</v>
      </c>
      <c r="G26" s="89">
        <v>1409</v>
      </c>
      <c r="H26" s="89">
        <v>1.28</v>
      </c>
      <c r="I26" s="89">
        <v>19.8</v>
      </c>
      <c r="J26" s="89">
        <v>1112</v>
      </c>
      <c r="K26" s="89">
        <v>2.3</v>
      </c>
      <c r="L26" s="89">
        <v>35.5</v>
      </c>
      <c r="M26" s="89">
        <v>881</v>
      </c>
      <c r="N26" s="89">
        <v>3.5</v>
      </c>
      <c r="O26" s="89">
        <v>55.1</v>
      </c>
      <c r="P26" s="89">
        <v>704</v>
      </c>
      <c r="Q26" s="89">
        <v>6.85</v>
      </c>
      <c r="R26" s="89">
        <v>105</v>
      </c>
      <c r="S26" s="89">
        <v>440</v>
      </c>
    </row>
    <row r="27" spans="4:19" ht="13.5" thickBot="1">
      <c r="D27" s="87">
        <v>180</v>
      </c>
      <c r="E27" s="88">
        <v>0.587</v>
      </c>
      <c r="F27" s="89">
        <v>9.4</v>
      </c>
      <c r="G27" s="89">
        <v>1450</v>
      </c>
      <c r="H27" s="89">
        <v>1.32</v>
      </c>
      <c r="I27" s="89">
        <v>21.6</v>
      </c>
      <c r="J27" s="89">
        <v>1145</v>
      </c>
      <c r="K27" s="89">
        <v>2.3</v>
      </c>
      <c r="L27" s="89">
        <v>37.6</v>
      </c>
      <c r="M27" s="89">
        <v>906</v>
      </c>
      <c r="N27" s="89">
        <v>3.6</v>
      </c>
      <c r="O27" s="89">
        <v>60</v>
      </c>
      <c r="P27" s="89">
        <v>725</v>
      </c>
      <c r="Q27" s="89">
        <v>7.04</v>
      </c>
      <c r="R27" s="89">
        <v>115</v>
      </c>
      <c r="S27" s="89">
        <v>453</v>
      </c>
    </row>
    <row r="28" spans="4:19" ht="13.5" thickBot="1">
      <c r="D28" s="87">
        <v>190</v>
      </c>
      <c r="E28" s="88">
        <v>0.603</v>
      </c>
      <c r="F28" s="89">
        <v>10.2</v>
      </c>
      <c r="G28" s="89">
        <v>1490</v>
      </c>
      <c r="H28" s="89">
        <v>1.36</v>
      </c>
      <c r="I28" s="89">
        <v>23.5</v>
      </c>
      <c r="J28" s="89">
        <v>1176</v>
      </c>
      <c r="K28" s="89">
        <v>2.36</v>
      </c>
      <c r="L28" s="89">
        <v>40.8</v>
      </c>
      <c r="M28" s="89">
        <v>931</v>
      </c>
      <c r="N28" s="89">
        <v>3.7</v>
      </c>
      <c r="O28" s="89">
        <v>65</v>
      </c>
      <c r="P28" s="89">
        <v>745</v>
      </c>
      <c r="Q28" s="89">
        <v>7.24</v>
      </c>
      <c r="R28" s="89">
        <v>125</v>
      </c>
      <c r="S28" s="89">
        <v>465</v>
      </c>
    </row>
    <row r="29" spans="4:19" ht="13.5" thickBot="1">
      <c r="D29" s="87">
        <v>200</v>
      </c>
      <c r="E29" s="88">
        <v>0.618</v>
      </c>
      <c r="F29" s="89">
        <v>11</v>
      </c>
      <c r="G29" s="89">
        <v>1529</v>
      </c>
      <c r="H29" s="89">
        <v>1.4</v>
      </c>
      <c r="I29" s="89">
        <v>25.4</v>
      </c>
      <c r="J29" s="89">
        <v>1207</v>
      </c>
      <c r="K29" s="89">
        <v>2.43</v>
      </c>
      <c r="L29" s="89">
        <v>44.2</v>
      </c>
      <c r="M29" s="89">
        <v>955</v>
      </c>
      <c r="N29" s="89">
        <v>3.79</v>
      </c>
      <c r="O29" s="89">
        <v>70.3</v>
      </c>
      <c r="P29" s="89">
        <v>764</v>
      </c>
      <c r="Q29" s="89">
        <v>7.43</v>
      </c>
      <c r="R29" s="89">
        <v>135</v>
      </c>
      <c r="S29" s="89">
        <v>477</v>
      </c>
    </row>
    <row r="30" spans="4:19" ht="13.5" thickBot="1">
      <c r="D30" s="87">
        <v>210</v>
      </c>
      <c r="E30" s="88">
        <v>0.634</v>
      </c>
      <c r="F30" s="89">
        <v>11.8</v>
      </c>
      <c r="G30" s="89">
        <v>1566</v>
      </c>
      <c r="H30" s="89">
        <v>1.43</v>
      </c>
      <c r="I30" s="89">
        <v>27.3</v>
      </c>
      <c r="J30" s="89">
        <v>1236</v>
      </c>
      <c r="K30" s="89">
        <v>2.49</v>
      </c>
      <c r="L30" s="89">
        <v>47.5</v>
      </c>
      <c r="M30" s="89">
        <v>979</v>
      </c>
      <c r="N30" s="89">
        <v>3.88</v>
      </c>
      <c r="O30" s="89">
        <v>74.1</v>
      </c>
      <c r="P30" s="89">
        <v>783</v>
      </c>
      <c r="Q30" s="89">
        <v>7.61</v>
      </c>
      <c r="R30" s="89">
        <v>145</v>
      </c>
      <c r="S30" s="89">
        <v>489</v>
      </c>
    </row>
    <row r="31" spans="4:19" ht="13.5" thickBot="1">
      <c r="D31" s="87">
        <v>220</v>
      </c>
      <c r="E31" s="88">
        <v>0.648</v>
      </c>
      <c r="F31" s="89">
        <v>12.6</v>
      </c>
      <c r="G31" s="89">
        <v>1603</v>
      </c>
      <c r="H31" s="89">
        <v>1.46</v>
      </c>
      <c r="I31" s="89">
        <v>29.2</v>
      </c>
      <c r="J31" s="89">
        <v>1265</v>
      </c>
      <c r="K31" s="89">
        <v>2.54</v>
      </c>
      <c r="L31" s="89">
        <v>50.8</v>
      </c>
      <c r="M31" s="89">
        <v>1002</v>
      </c>
      <c r="N31" s="89">
        <v>3.97</v>
      </c>
      <c r="O31" s="89">
        <v>79.5</v>
      </c>
      <c r="P31" s="89">
        <v>801</v>
      </c>
      <c r="Q31" s="89">
        <v>7.79</v>
      </c>
      <c r="R31" s="89">
        <v>155</v>
      </c>
      <c r="S31" s="89">
        <v>501</v>
      </c>
    </row>
    <row r="32" spans="4:19" ht="13.5" thickBot="1">
      <c r="D32" s="87">
        <v>230</v>
      </c>
      <c r="E32" s="88">
        <v>0.664</v>
      </c>
      <c r="F32" s="89">
        <v>13.6</v>
      </c>
      <c r="G32" s="89">
        <v>1639</v>
      </c>
      <c r="H32" s="89">
        <v>1.5</v>
      </c>
      <c r="I32" s="89">
        <v>31.2</v>
      </c>
      <c r="J32" s="89">
        <v>1294</v>
      </c>
      <c r="K32" s="89">
        <v>2.6</v>
      </c>
      <c r="L32" s="89">
        <v>54.7</v>
      </c>
      <c r="M32" s="89">
        <v>1024</v>
      </c>
      <c r="N32" s="89">
        <v>4.06</v>
      </c>
      <c r="O32" s="89">
        <v>84.9</v>
      </c>
      <c r="P32" s="89">
        <v>819</v>
      </c>
      <c r="Q32" s="89">
        <v>7.97</v>
      </c>
      <c r="R32" s="89">
        <v>167</v>
      </c>
      <c r="S32" s="89">
        <v>512</v>
      </c>
    </row>
    <row r="33" spans="4:19" ht="13.5" thickBot="1">
      <c r="D33" s="87">
        <v>240</v>
      </c>
      <c r="E33" s="88">
        <v>0.678</v>
      </c>
      <c r="F33" s="89">
        <v>14.4</v>
      </c>
      <c r="G33" s="89">
        <v>1675</v>
      </c>
      <c r="H33" s="89">
        <v>1.53</v>
      </c>
      <c r="I33" s="89">
        <v>33.3</v>
      </c>
      <c r="J33" s="89">
        <v>1322</v>
      </c>
      <c r="K33" s="89">
        <v>2.66</v>
      </c>
      <c r="L33" s="89">
        <v>58.1</v>
      </c>
      <c r="M33" s="89">
        <v>1046</v>
      </c>
      <c r="N33" s="89">
        <v>4.15</v>
      </c>
      <c r="O33" s="89">
        <v>90.6</v>
      </c>
      <c r="P33" s="89">
        <v>837</v>
      </c>
      <c r="Q33" s="89">
        <v>8.14</v>
      </c>
      <c r="R33" s="89">
        <v>178</v>
      </c>
      <c r="S33" s="89">
        <v>523</v>
      </c>
    </row>
    <row r="34" spans="4:19" ht="13.5" thickBot="1">
      <c r="D34" s="87">
        <v>250</v>
      </c>
      <c r="E34" s="88">
        <v>0.691</v>
      </c>
      <c r="F34" s="89">
        <v>15.3</v>
      </c>
      <c r="G34" s="89">
        <v>1709</v>
      </c>
      <c r="H34" s="89">
        <v>1.56</v>
      </c>
      <c r="I34" s="89">
        <v>35.4</v>
      </c>
      <c r="J34" s="89">
        <v>1349</v>
      </c>
      <c r="K34" s="89">
        <v>2.71</v>
      </c>
      <c r="L34" s="89">
        <v>61.6</v>
      </c>
      <c r="M34" s="89">
        <v>1068</v>
      </c>
      <c r="N34" s="89">
        <v>4.24</v>
      </c>
      <c r="O34" s="89">
        <v>96.4</v>
      </c>
      <c r="P34" s="89">
        <v>854</v>
      </c>
      <c r="Q34" s="89">
        <v>8.31</v>
      </c>
      <c r="R34" s="89">
        <v>189</v>
      </c>
      <c r="S34" s="89">
        <v>534</v>
      </c>
    </row>
    <row r="35" spans="4:19" ht="13.5" thickBot="1">
      <c r="D35" s="87">
        <v>260</v>
      </c>
      <c r="E35" s="88">
        <v>0.706</v>
      </c>
      <c r="F35" s="89">
        <v>16.3</v>
      </c>
      <c r="G35" s="89">
        <v>1743</v>
      </c>
      <c r="H35" s="89">
        <v>1.59</v>
      </c>
      <c r="I35" s="89">
        <v>37.5</v>
      </c>
      <c r="J35" s="89">
        <v>1376</v>
      </c>
      <c r="K35" s="89">
        <v>2.76</v>
      </c>
      <c r="L35" s="89">
        <v>65.4</v>
      </c>
      <c r="M35" s="89">
        <v>1089</v>
      </c>
      <c r="N35" s="89">
        <v>4.32</v>
      </c>
      <c r="O35" s="89">
        <v>102</v>
      </c>
      <c r="P35" s="89">
        <v>871</v>
      </c>
      <c r="Q35" s="89">
        <v>8.47</v>
      </c>
      <c r="R35" s="89">
        <v>200</v>
      </c>
      <c r="S35" s="89">
        <v>544</v>
      </c>
    </row>
    <row r="36" spans="4:22" ht="13.5" thickBot="1">
      <c r="D36" s="87">
        <v>270</v>
      </c>
      <c r="E36" s="88">
        <v>0.72</v>
      </c>
      <c r="F36" s="89">
        <v>17.2</v>
      </c>
      <c r="G36" s="89">
        <v>1776</v>
      </c>
      <c r="H36" s="89">
        <v>1.62</v>
      </c>
      <c r="I36" s="89">
        <v>39.8</v>
      </c>
      <c r="J36" s="89">
        <v>1402</v>
      </c>
      <c r="K36" s="89">
        <v>2.82</v>
      </c>
      <c r="L36" s="89">
        <v>69.2</v>
      </c>
      <c r="M36" s="89">
        <v>1110</v>
      </c>
      <c r="N36" s="89">
        <v>4.4</v>
      </c>
      <c r="O36" s="89">
        <v>108</v>
      </c>
      <c r="P36" s="89">
        <v>888</v>
      </c>
      <c r="Q36" s="89">
        <v>8.63</v>
      </c>
      <c r="R36" s="89">
        <v>212</v>
      </c>
      <c r="S36" s="89">
        <v>555</v>
      </c>
      <c r="V36" s="90"/>
    </row>
    <row r="37" spans="4:19" ht="13.5" thickBot="1">
      <c r="D37" s="87">
        <v>280</v>
      </c>
      <c r="E37" s="88">
        <v>0.732</v>
      </c>
      <c r="F37" s="89">
        <v>18.2</v>
      </c>
      <c r="G37" s="89">
        <v>1809</v>
      </c>
      <c r="H37" s="89">
        <v>1.65</v>
      </c>
      <c r="I37" s="89">
        <v>42</v>
      </c>
      <c r="J37" s="89">
        <v>1428</v>
      </c>
      <c r="K37" s="89">
        <v>2.87</v>
      </c>
      <c r="L37" s="89">
        <v>73.1</v>
      </c>
      <c r="M37" s="89">
        <v>1130</v>
      </c>
      <c r="N37" s="89">
        <v>4.48</v>
      </c>
      <c r="O37" s="89">
        <v>114</v>
      </c>
      <c r="P37" s="89">
        <v>904</v>
      </c>
      <c r="Q37" s="89">
        <v>8.79</v>
      </c>
      <c r="R37" s="89">
        <v>224</v>
      </c>
      <c r="S37" s="89">
        <v>565</v>
      </c>
    </row>
    <row r="38" spans="4:19" ht="13.5" thickBot="1">
      <c r="D38" s="87">
        <v>290</v>
      </c>
      <c r="E38" s="88">
        <v>0.745</v>
      </c>
      <c r="F38" s="89">
        <v>19.2</v>
      </c>
      <c r="G38" s="89">
        <v>1841</v>
      </c>
      <c r="H38" s="89">
        <v>1.68</v>
      </c>
      <c r="I38" s="89">
        <v>44.3</v>
      </c>
      <c r="J38" s="89">
        <v>1453</v>
      </c>
      <c r="K38" s="89">
        <v>2.92</v>
      </c>
      <c r="L38" s="89">
        <v>76.9</v>
      </c>
      <c r="M38" s="89">
        <v>1150</v>
      </c>
      <c r="N38" s="89">
        <v>4.56</v>
      </c>
      <c r="O38" s="89">
        <v>120</v>
      </c>
      <c r="P38" s="89">
        <v>920</v>
      </c>
      <c r="Q38" s="89">
        <v>8.95</v>
      </c>
      <c r="R38" s="89">
        <v>236</v>
      </c>
      <c r="S38" s="89">
        <v>575</v>
      </c>
    </row>
    <row r="39" spans="4:19" ht="13.5" thickBot="1">
      <c r="D39" s="87">
        <v>300</v>
      </c>
      <c r="E39" s="88">
        <v>0.757</v>
      </c>
      <c r="F39" s="89">
        <v>20.1</v>
      </c>
      <c r="G39" s="89">
        <v>1872</v>
      </c>
      <c r="H39" s="89">
        <v>1.71</v>
      </c>
      <c r="I39" s="89">
        <v>46.7</v>
      </c>
      <c r="J39" s="89">
        <v>1478</v>
      </c>
      <c r="K39" s="89">
        <v>3</v>
      </c>
      <c r="L39" s="89">
        <v>81.8</v>
      </c>
      <c r="M39" s="89">
        <v>1170</v>
      </c>
      <c r="N39" s="89">
        <v>4.7</v>
      </c>
      <c r="O39" s="89">
        <v>128</v>
      </c>
      <c r="P39" s="89">
        <v>936</v>
      </c>
      <c r="Q39" s="89">
        <v>9.1</v>
      </c>
      <c r="R39" s="89">
        <v>248</v>
      </c>
      <c r="S39" s="89">
        <v>585</v>
      </c>
    </row>
    <row r="40" spans="4:19" ht="13.5" thickBot="1">
      <c r="D40" s="87">
        <v>350</v>
      </c>
      <c r="E40" s="88">
        <v>0.819</v>
      </c>
      <c r="F40" s="89">
        <v>25.4</v>
      </c>
      <c r="G40" s="89">
        <v>2022</v>
      </c>
      <c r="H40" s="89">
        <v>1.84</v>
      </c>
      <c r="I40" s="89">
        <v>58.6</v>
      </c>
      <c r="J40" s="89">
        <v>1596</v>
      </c>
      <c r="K40" s="89">
        <v>3.3</v>
      </c>
      <c r="L40" s="89">
        <v>105</v>
      </c>
      <c r="M40" s="89">
        <v>1264</v>
      </c>
      <c r="N40" s="89">
        <v>5.1</v>
      </c>
      <c r="O40" s="89">
        <v>162</v>
      </c>
      <c r="P40" s="89">
        <v>1101</v>
      </c>
      <c r="Q40" s="89">
        <v>9.8</v>
      </c>
      <c r="R40" s="89">
        <v>312</v>
      </c>
      <c r="S40" s="89">
        <v>632</v>
      </c>
    </row>
  </sheetData>
  <mergeCells count="10">
    <mergeCell ref="N9:P9"/>
    <mergeCell ref="Q9:S9"/>
    <mergeCell ref="D5:S5"/>
    <mergeCell ref="D6:S6"/>
    <mergeCell ref="D7:S7"/>
    <mergeCell ref="D8:S8"/>
    <mergeCell ref="D9:D10"/>
    <mergeCell ref="E9:G9"/>
    <mergeCell ref="H9:J9"/>
    <mergeCell ref="K9:M9"/>
  </mergeCells>
  <hyperlinks>
    <hyperlink ref="D7" r:id="rId1" display="http://www.canyonindustriesinc.com/Systems/Commercial/Systems-Com.ht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6:Z60"/>
  <sheetViews>
    <sheetView zoomScale="75" zoomScaleNormal="75" workbookViewId="0" topLeftCell="C5">
      <selection activeCell="O60" sqref="D6:O60"/>
    </sheetView>
  </sheetViews>
  <sheetFormatPr defaultColWidth="9.140625" defaultRowHeight="12.75"/>
  <sheetData>
    <row r="5" ht="13.5" thickBot="1"/>
    <row r="6" spans="4:26" ht="12.75" customHeight="1">
      <c r="D6" s="161" t="s">
        <v>37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3"/>
      <c r="R6" s="161" t="s">
        <v>41</v>
      </c>
      <c r="S6" s="162"/>
      <c r="T6" s="162"/>
      <c r="U6" s="162"/>
      <c r="V6" s="162"/>
      <c r="W6" s="162"/>
      <c r="X6" s="162"/>
      <c r="Y6" s="162"/>
      <c r="Z6" s="163"/>
    </row>
    <row r="7" spans="4:26" ht="12.75">
      <c r="D7" s="164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6"/>
      <c r="R7" s="164"/>
      <c r="S7" s="165"/>
      <c r="T7" s="165"/>
      <c r="U7" s="165"/>
      <c r="V7" s="165"/>
      <c r="W7" s="165"/>
      <c r="X7" s="165"/>
      <c r="Y7" s="165"/>
      <c r="Z7" s="166"/>
    </row>
    <row r="8" spans="4:26" ht="12.75" customHeight="1">
      <c r="D8" s="167" t="s">
        <v>38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9"/>
      <c r="R8" s="173" t="s">
        <v>42</v>
      </c>
      <c r="S8" s="174"/>
      <c r="T8" s="174"/>
      <c r="U8" s="174"/>
      <c r="V8" s="174"/>
      <c r="W8" s="174"/>
      <c r="X8" s="174"/>
      <c r="Y8" s="174"/>
      <c r="Z8" s="299"/>
    </row>
    <row r="9" spans="4:26" ht="12.75" customHeight="1">
      <c r="D9" s="170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R9" s="173" t="s">
        <v>38</v>
      </c>
      <c r="S9" s="174"/>
      <c r="T9" s="174"/>
      <c r="U9" s="174"/>
      <c r="V9" s="174"/>
      <c r="W9" s="174"/>
      <c r="X9" s="174"/>
      <c r="Y9" s="174"/>
      <c r="Z9" s="299"/>
    </row>
    <row r="10" spans="4:26" ht="25.5">
      <c r="D10" s="52" t="s">
        <v>39</v>
      </c>
      <c r="E10" s="152" t="s">
        <v>40</v>
      </c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R10" s="170"/>
      <c r="S10" s="171"/>
      <c r="T10" s="171"/>
      <c r="U10" s="171"/>
      <c r="V10" s="171"/>
      <c r="W10" s="171"/>
      <c r="X10" s="171"/>
      <c r="Y10" s="171"/>
      <c r="Z10" s="172"/>
    </row>
    <row r="11" spans="4:26" ht="25.5">
      <c r="D11" s="54"/>
      <c r="E11" s="55">
        <v>1</v>
      </c>
      <c r="F11" s="55">
        <v>1.25</v>
      </c>
      <c r="G11" s="55">
        <v>1.5</v>
      </c>
      <c r="H11" s="55">
        <v>2</v>
      </c>
      <c r="I11" s="55">
        <v>2.5</v>
      </c>
      <c r="J11" s="55">
        <v>3</v>
      </c>
      <c r="K11" s="55">
        <v>4</v>
      </c>
      <c r="L11" s="55">
        <v>5</v>
      </c>
      <c r="M11" s="55">
        <v>6</v>
      </c>
      <c r="N11" s="55">
        <v>8</v>
      </c>
      <c r="O11" s="56">
        <v>10</v>
      </c>
      <c r="R11" s="53" t="s">
        <v>39</v>
      </c>
      <c r="S11" s="155"/>
      <c r="T11" s="144"/>
      <c r="U11" s="144"/>
      <c r="V11" s="144"/>
      <c r="W11" s="144"/>
      <c r="X11" s="144"/>
      <c r="Y11" s="144"/>
      <c r="Z11" s="156"/>
    </row>
    <row r="12" spans="4:26" ht="12.75">
      <c r="D12" s="57">
        <v>1</v>
      </c>
      <c r="E12" s="40">
        <v>0.05</v>
      </c>
      <c r="F12" s="40">
        <v>0.02</v>
      </c>
      <c r="G12" s="155"/>
      <c r="H12" s="144"/>
      <c r="I12" s="144"/>
      <c r="J12" s="144"/>
      <c r="K12" s="144"/>
      <c r="L12" s="144"/>
      <c r="M12" s="144"/>
      <c r="N12" s="144"/>
      <c r="O12" s="156"/>
      <c r="R12" s="42"/>
      <c r="S12" s="55">
        <v>0.5</v>
      </c>
      <c r="T12" s="55">
        <v>0.75</v>
      </c>
      <c r="U12" s="55">
        <v>1</v>
      </c>
      <c r="V12" s="55">
        <v>1.25</v>
      </c>
      <c r="W12" s="55">
        <v>1.5</v>
      </c>
      <c r="X12" s="55">
        <v>2</v>
      </c>
      <c r="Y12" s="55">
        <v>2.5</v>
      </c>
      <c r="Z12" s="56">
        <v>3</v>
      </c>
    </row>
    <row r="13" spans="4:26" ht="12.75">
      <c r="D13" s="57">
        <v>2</v>
      </c>
      <c r="E13" s="40">
        <v>0.14</v>
      </c>
      <c r="F13" s="40">
        <v>0.05</v>
      </c>
      <c r="G13" s="40">
        <v>0.02</v>
      </c>
      <c r="H13" s="155"/>
      <c r="I13" s="144"/>
      <c r="J13" s="144"/>
      <c r="K13" s="144"/>
      <c r="L13" s="144"/>
      <c r="M13" s="144"/>
      <c r="N13" s="144"/>
      <c r="O13" s="156"/>
      <c r="R13" s="57">
        <v>1</v>
      </c>
      <c r="S13" s="40">
        <v>1.13</v>
      </c>
      <c r="T13" s="40">
        <v>0.28</v>
      </c>
      <c r="U13" s="40">
        <v>0.09</v>
      </c>
      <c r="V13" s="40">
        <v>0.02</v>
      </c>
      <c r="W13" s="155"/>
      <c r="X13" s="144"/>
      <c r="Y13" s="144"/>
      <c r="Z13" s="156"/>
    </row>
    <row r="14" spans="4:26" ht="12.75">
      <c r="D14" s="57">
        <v>3</v>
      </c>
      <c r="E14" s="40">
        <v>0.32</v>
      </c>
      <c r="F14" s="40">
        <v>0.09</v>
      </c>
      <c r="G14" s="40">
        <v>0.04</v>
      </c>
      <c r="H14" s="155"/>
      <c r="I14" s="144"/>
      <c r="J14" s="144"/>
      <c r="K14" s="144"/>
      <c r="L14" s="144"/>
      <c r="M14" s="144"/>
      <c r="N14" s="144"/>
      <c r="O14" s="156"/>
      <c r="R14" s="57">
        <v>2</v>
      </c>
      <c r="S14" s="40">
        <v>4.05</v>
      </c>
      <c r="T14" s="40">
        <v>1.04</v>
      </c>
      <c r="U14" s="40">
        <v>0.32</v>
      </c>
      <c r="V14" s="40">
        <v>0.09</v>
      </c>
      <c r="W14" s="40">
        <v>0.04</v>
      </c>
      <c r="X14" s="155"/>
      <c r="Y14" s="144"/>
      <c r="Z14" s="156"/>
    </row>
    <row r="15" spans="4:26" ht="12.75">
      <c r="D15" s="57">
        <v>4</v>
      </c>
      <c r="E15" s="40">
        <v>0.53</v>
      </c>
      <c r="F15" s="40">
        <v>0.16</v>
      </c>
      <c r="G15" s="40">
        <v>0.09</v>
      </c>
      <c r="H15" s="40">
        <v>0.02</v>
      </c>
      <c r="I15" s="155"/>
      <c r="J15" s="144"/>
      <c r="K15" s="144"/>
      <c r="L15" s="144"/>
      <c r="M15" s="144"/>
      <c r="N15" s="144"/>
      <c r="O15" s="156"/>
      <c r="R15" s="57">
        <v>3</v>
      </c>
      <c r="S15" s="40">
        <v>8.6</v>
      </c>
      <c r="T15" s="40">
        <v>2.19</v>
      </c>
      <c r="U15" s="40">
        <v>0.67</v>
      </c>
      <c r="V15" s="40">
        <v>0.19</v>
      </c>
      <c r="W15" s="40">
        <v>0.09</v>
      </c>
      <c r="X15" s="40">
        <v>0.02</v>
      </c>
      <c r="Y15" s="155"/>
      <c r="Z15" s="156"/>
    </row>
    <row r="16" spans="4:26" ht="12.75">
      <c r="D16" s="57">
        <v>5</v>
      </c>
      <c r="E16" s="40">
        <v>0.8</v>
      </c>
      <c r="F16" s="40">
        <v>0.25</v>
      </c>
      <c r="G16" s="40">
        <v>0.12</v>
      </c>
      <c r="H16" s="40">
        <v>0.04</v>
      </c>
      <c r="I16" s="155"/>
      <c r="J16" s="144"/>
      <c r="K16" s="144"/>
      <c r="L16" s="144"/>
      <c r="M16" s="144"/>
      <c r="N16" s="144"/>
      <c r="O16" s="156"/>
      <c r="R16" s="57">
        <v>4</v>
      </c>
      <c r="S16" s="40">
        <v>14.6</v>
      </c>
      <c r="T16" s="40">
        <v>3.73</v>
      </c>
      <c r="U16" s="40">
        <v>1.15</v>
      </c>
      <c r="V16" s="40">
        <v>0.3</v>
      </c>
      <c r="W16" s="40">
        <v>0.14</v>
      </c>
      <c r="X16" s="40">
        <v>0.05</v>
      </c>
      <c r="Y16" s="39"/>
      <c r="Z16" s="44"/>
    </row>
    <row r="17" spans="4:26" ht="12.75">
      <c r="D17" s="57">
        <v>6</v>
      </c>
      <c r="E17" s="40">
        <v>1.13</v>
      </c>
      <c r="F17" s="40">
        <v>0.35</v>
      </c>
      <c r="G17" s="40">
        <v>0.18</v>
      </c>
      <c r="H17" s="40">
        <v>0.07</v>
      </c>
      <c r="I17" s="40">
        <v>0.02</v>
      </c>
      <c r="J17" s="155"/>
      <c r="K17" s="144"/>
      <c r="L17" s="144"/>
      <c r="M17" s="144"/>
      <c r="N17" s="144"/>
      <c r="O17" s="156"/>
      <c r="R17" s="57">
        <v>5</v>
      </c>
      <c r="S17" s="40">
        <v>22.1</v>
      </c>
      <c r="T17" s="40">
        <v>5.61</v>
      </c>
      <c r="U17" s="40">
        <v>1.75</v>
      </c>
      <c r="V17" s="40">
        <v>0.46</v>
      </c>
      <c r="W17" s="40">
        <v>0.21</v>
      </c>
      <c r="X17" s="40">
        <v>0.07</v>
      </c>
      <c r="Y17" s="155"/>
      <c r="Z17" s="156"/>
    </row>
    <row r="18" spans="4:26" ht="12.75">
      <c r="D18" s="57">
        <v>7</v>
      </c>
      <c r="E18" s="40">
        <v>1.52</v>
      </c>
      <c r="F18" s="40">
        <v>0.46</v>
      </c>
      <c r="G18" s="40">
        <v>0.23</v>
      </c>
      <c r="H18" s="40">
        <v>0.08</v>
      </c>
      <c r="I18" s="40">
        <v>0.02</v>
      </c>
      <c r="J18" s="155"/>
      <c r="K18" s="144"/>
      <c r="L18" s="144"/>
      <c r="M18" s="144"/>
      <c r="N18" s="144"/>
      <c r="O18" s="156"/>
      <c r="R18" s="57">
        <v>6</v>
      </c>
      <c r="S18" s="40">
        <v>31</v>
      </c>
      <c r="T18" s="40">
        <v>7.89</v>
      </c>
      <c r="U18" s="40">
        <v>2.44</v>
      </c>
      <c r="V18" s="40">
        <v>0.65</v>
      </c>
      <c r="W18" s="40">
        <v>0.3</v>
      </c>
      <c r="X18" s="40">
        <v>0.09</v>
      </c>
      <c r="Y18" s="40">
        <v>0.05</v>
      </c>
      <c r="Z18" s="44"/>
    </row>
    <row r="19" spans="4:26" ht="12.75">
      <c r="D19" s="57">
        <v>8</v>
      </c>
      <c r="E19" s="40">
        <v>1.93</v>
      </c>
      <c r="F19" s="40">
        <v>0.58</v>
      </c>
      <c r="G19" s="40">
        <v>0.3</v>
      </c>
      <c r="H19" s="40">
        <v>0.1</v>
      </c>
      <c r="I19" s="40">
        <v>0.04</v>
      </c>
      <c r="J19" s="155"/>
      <c r="K19" s="144"/>
      <c r="L19" s="144"/>
      <c r="M19" s="144"/>
      <c r="N19" s="144"/>
      <c r="O19" s="156"/>
      <c r="R19" s="57">
        <v>7</v>
      </c>
      <c r="S19" s="40">
        <v>41.2</v>
      </c>
      <c r="T19" s="40">
        <v>10.5</v>
      </c>
      <c r="U19" s="40">
        <v>3.24</v>
      </c>
      <c r="V19" s="40">
        <v>0.85</v>
      </c>
      <c r="W19" s="40">
        <v>0.42</v>
      </c>
      <c r="X19" s="40">
        <v>0.12</v>
      </c>
      <c r="Y19" s="40">
        <v>0.06</v>
      </c>
      <c r="Z19" s="44"/>
    </row>
    <row r="20" spans="4:26" ht="12.75">
      <c r="D20" s="57">
        <v>9</v>
      </c>
      <c r="E20" s="40">
        <v>2.42</v>
      </c>
      <c r="F20" s="40">
        <v>0.71</v>
      </c>
      <c r="G20" s="40">
        <v>0.37</v>
      </c>
      <c r="H20" s="40">
        <v>0.12</v>
      </c>
      <c r="I20" s="40">
        <v>0.05</v>
      </c>
      <c r="J20" s="155"/>
      <c r="K20" s="144"/>
      <c r="L20" s="144"/>
      <c r="M20" s="144"/>
      <c r="N20" s="144"/>
      <c r="O20" s="156"/>
      <c r="R20" s="57">
        <v>8</v>
      </c>
      <c r="S20" s="40">
        <v>53.1</v>
      </c>
      <c r="T20" s="40">
        <v>13.4</v>
      </c>
      <c r="U20" s="40">
        <v>4.14</v>
      </c>
      <c r="V20" s="40">
        <v>1.08</v>
      </c>
      <c r="W20" s="40">
        <v>0.51</v>
      </c>
      <c r="X20" s="40">
        <v>0.16</v>
      </c>
      <c r="Y20" s="40">
        <v>0.07</v>
      </c>
      <c r="Z20" s="44"/>
    </row>
    <row r="21" spans="4:26" ht="12.75">
      <c r="D21" s="57">
        <v>10</v>
      </c>
      <c r="E21" s="40">
        <v>2.92</v>
      </c>
      <c r="F21" s="40">
        <v>0.87</v>
      </c>
      <c r="G21" s="40">
        <v>0.46</v>
      </c>
      <c r="H21" s="40">
        <v>0.16</v>
      </c>
      <c r="I21" s="40">
        <v>0.07</v>
      </c>
      <c r="J21" s="40">
        <v>0.02</v>
      </c>
      <c r="K21" s="155"/>
      <c r="L21" s="144"/>
      <c r="M21" s="144"/>
      <c r="N21" s="144"/>
      <c r="O21" s="156"/>
      <c r="R21" s="57">
        <v>9</v>
      </c>
      <c r="S21" s="39"/>
      <c r="T21" s="40">
        <v>16.7</v>
      </c>
      <c r="U21" s="40">
        <v>5.15</v>
      </c>
      <c r="V21" s="40">
        <v>1.36</v>
      </c>
      <c r="W21" s="40">
        <v>0.65</v>
      </c>
      <c r="X21" s="40">
        <v>0.18</v>
      </c>
      <c r="Y21" s="40">
        <v>0.08</v>
      </c>
      <c r="Z21" s="44"/>
    </row>
    <row r="22" spans="4:26" ht="12.75">
      <c r="D22" s="57">
        <v>11</v>
      </c>
      <c r="E22" s="40">
        <v>3.5</v>
      </c>
      <c r="F22" s="40">
        <v>1.04</v>
      </c>
      <c r="G22" s="40">
        <v>0.53</v>
      </c>
      <c r="H22" s="40">
        <v>0.18</v>
      </c>
      <c r="I22" s="40">
        <v>0.07</v>
      </c>
      <c r="J22" s="40">
        <v>0.02</v>
      </c>
      <c r="K22" s="155"/>
      <c r="L22" s="144"/>
      <c r="M22" s="144"/>
      <c r="N22" s="144"/>
      <c r="O22" s="156"/>
      <c r="R22" s="57">
        <v>10</v>
      </c>
      <c r="S22" s="39"/>
      <c r="T22" s="40">
        <v>20.3</v>
      </c>
      <c r="U22" s="40">
        <v>6.28</v>
      </c>
      <c r="V22" s="40">
        <v>1.66</v>
      </c>
      <c r="W22" s="40">
        <v>0.78</v>
      </c>
      <c r="X22" s="40">
        <v>0.23</v>
      </c>
      <c r="Y22" s="40">
        <v>0.09</v>
      </c>
      <c r="Z22" s="50">
        <v>0.02</v>
      </c>
    </row>
    <row r="23" spans="4:26" ht="12.75">
      <c r="D23" s="57">
        <v>12</v>
      </c>
      <c r="E23" s="40">
        <v>4.09</v>
      </c>
      <c r="F23" s="40">
        <v>1.22</v>
      </c>
      <c r="G23" s="40">
        <v>0.64</v>
      </c>
      <c r="H23" s="40">
        <v>0.2</v>
      </c>
      <c r="I23" s="40">
        <v>0.09</v>
      </c>
      <c r="J23" s="40">
        <v>0.02</v>
      </c>
      <c r="K23" s="155"/>
      <c r="L23" s="144"/>
      <c r="M23" s="144"/>
      <c r="N23" s="144"/>
      <c r="O23" s="156"/>
      <c r="R23" s="57">
        <v>12</v>
      </c>
      <c r="S23" s="39"/>
      <c r="T23" s="40">
        <v>28.5</v>
      </c>
      <c r="U23" s="40">
        <v>8.79</v>
      </c>
      <c r="V23" s="40">
        <v>2.32</v>
      </c>
      <c r="W23" s="40">
        <v>1.11</v>
      </c>
      <c r="X23" s="40">
        <v>0.32</v>
      </c>
      <c r="Y23" s="40">
        <v>0.14</v>
      </c>
      <c r="Z23" s="50">
        <v>0.05</v>
      </c>
    </row>
    <row r="24" spans="4:26" ht="12.75">
      <c r="D24" s="57">
        <v>14</v>
      </c>
      <c r="E24" s="40">
        <v>5.45</v>
      </c>
      <c r="F24" s="40">
        <v>1.63</v>
      </c>
      <c r="G24" s="40">
        <v>0.85</v>
      </c>
      <c r="H24" s="40">
        <v>0.28</v>
      </c>
      <c r="I24" s="40">
        <v>0.12</v>
      </c>
      <c r="J24" s="40">
        <v>0.04</v>
      </c>
      <c r="K24" s="155"/>
      <c r="L24" s="144"/>
      <c r="M24" s="144"/>
      <c r="N24" s="144"/>
      <c r="O24" s="156"/>
      <c r="R24" s="57">
        <v>14</v>
      </c>
      <c r="S24" s="39"/>
      <c r="T24" s="40">
        <v>37.9</v>
      </c>
      <c r="U24" s="40">
        <v>11.7</v>
      </c>
      <c r="V24" s="40">
        <v>3.1</v>
      </c>
      <c r="W24" s="40">
        <v>1.45</v>
      </c>
      <c r="X24" s="40">
        <v>0.44</v>
      </c>
      <c r="Y24" s="40">
        <v>0.18</v>
      </c>
      <c r="Z24" s="50">
        <v>0.07</v>
      </c>
    </row>
    <row r="25" spans="4:26" ht="12.75">
      <c r="D25" s="57">
        <v>16</v>
      </c>
      <c r="E25" s="40">
        <v>7</v>
      </c>
      <c r="F25" s="40">
        <v>2.09</v>
      </c>
      <c r="G25" s="40">
        <v>1.08</v>
      </c>
      <c r="H25" s="40">
        <v>0.37</v>
      </c>
      <c r="I25" s="40">
        <v>0.14</v>
      </c>
      <c r="J25" s="40">
        <v>0.04</v>
      </c>
      <c r="K25" s="155"/>
      <c r="L25" s="144"/>
      <c r="M25" s="144"/>
      <c r="N25" s="144"/>
      <c r="O25" s="156"/>
      <c r="R25" s="57">
        <v>16</v>
      </c>
      <c r="S25" s="155"/>
      <c r="T25" s="157"/>
      <c r="U25" s="40">
        <v>15</v>
      </c>
      <c r="V25" s="40">
        <v>3.93</v>
      </c>
      <c r="W25" s="40">
        <v>1.87</v>
      </c>
      <c r="X25" s="40">
        <v>0.55</v>
      </c>
      <c r="Y25" s="40">
        <v>0.23</v>
      </c>
      <c r="Z25" s="50">
        <v>0.08</v>
      </c>
    </row>
    <row r="26" spans="4:26" ht="12.75">
      <c r="D26" s="57">
        <v>18</v>
      </c>
      <c r="E26" s="40">
        <v>8.69</v>
      </c>
      <c r="F26" s="40">
        <v>2.6</v>
      </c>
      <c r="G26" s="40">
        <v>1.33</v>
      </c>
      <c r="H26" s="40">
        <v>0.46</v>
      </c>
      <c r="I26" s="40">
        <v>0.18</v>
      </c>
      <c r="J26" s="40">
        <v>0.07</v>
      </c>
      <c r="K26" s="155"/>
      <c r="L26" s="144"/>
      <c r="M26" s="144"/>
      <c r="N26" s="144"/>
      <c r="O26" s="156"/>
      <c r="R26" s="57">
        <v>18</v>
      </c>
      <c r="S26" s="155"/>
      <c r="T26" s="157"/>
      <c r="U26" s="40">
        <v>18.6</v>
      </c>
      <c r="V26" s="40">
        <v>4.9</v>
      </c>
      <c r="W26" s="40">
        <v>2.32</v>
      </c>
      <c r="X26" s="40">
        <v>0.69</v>
      </c>
      <c r="Y26" s="40">
        <v>0.3</v>
      </c>
      <c r="Z26" s="50">
        <v>0.09</v>
      </c>
    </row>
    <row r="27" spans="4:26" ht="12.75">
      <c r="D27" s="57">
        <v>20</v>
      </c>
      <c r="E27" s="40">
        <v>10.6</v>
      </c>
      <c r="F27" s="40">
        <v>3.15</v>
      </c>
      <c r="G27" s="40">
        <v>1.63</v>
      </c>
      <c r="H27" s="40">
        <v>0.55</v>
      </c>
      <c r="I27" s="40">
        <v>0.21</v>
      </c>
      <c r="J27" s="40">
        <v>0.09</v>
      </c>
      <c r="K27" s="40">
        <v>0.02</v>
      </c>
      <c r="L27" s="155"/>
      <c r="M27" s="144"/>
      <c r="N27" s="144"/>
      <c r="O27" s="156"/>
      <c r="R27" s="57">
        <v>20</v>
      </c>
      <c r="S27" s="155"/>
      <c r="T27" s="157"/>
      <c r="U27" s="40">
        <v>22.6</v>
      </c>
      <c r="V27" s="40">
        <v>5.96</v>
      </c>
      <c r="W27" s="40">
        <v>2.81</v>
      </c>
      <c r="X27" s="40">
        <v>0.83</v>
      </c>
      <c r="Y27" s="40">
        <v>0.35</v>
      </c>
      <c r="Z27" s="50">
        <v>0.12</v>
      </c>
    </row>
    <row r="28" spans="4:26" ht="12.75">
      <c r="D28" s="57">
        <v>22</v>
      </c>
      <c r="E28" s="40">
        <v>12.6</v>
      </c>
      <c r="F28" s="40">
        <v>3.77</v>
      </c>
      <c r="G28" s="40">
        <v>1.96</v>
      </c>
      <c r="H28" s="40">
        <v>0.67</v>
      </c>
      <c r="I28" s="40">
        <v>0.25</v>
      </c>
      <c r="J28" s="40">
        <v>0.09</v>
      </c>
      <c r="K28" s="40">
        <v>0.02</v>
      </c>
      <c r="L28" s="155"/>
      <c r="M28" s="144"/>
      <c r="N28" s="144"/>
      <c r="O28" s="156"/>
      <c r="R28" s="57">
        <v>22</v>
      </c>
      <c r="S28" s="155"/>
      <c r="T28" s="157"/>
      <c r="U28" s="40">
        <v>27</v>
      </c>
      <c r="V28" s="40">
        <v>7.11</v>
      </c>
      <c r="W28" s="40">
        <v>3.36</v>
      </c>
      <c r="X28" s="40">
        <v>1</v>
      </c>
      <c r="Y28" s="40">
        <v>0.42</v>
      </c>
      <c r="Z28" s="50">
        <v>0.37</v>
      </c>
    </row>
    <row r="29" spans="4:26" ht="12.75">
      <c r="D29" s="57">
        <v>24</v>
      </c>
      <c r="E29" s="40">
        <v>14.8</v>
      </c>
      <c r="F29" s="40">
        <v>4.42</v>
      </c>
      <c r="G29" s="40">
        <v>2.32</v>
      </c>
      <c r="H29" s="40">
        <v>0.78</v>
      </c>
      <c r="I29" s="40">
        <v>0.3</v>
      </c>
      <c r="J29" s="40">
        <v>0.12</v>
      </c>
      <c r="K29" s="40">
        <v>0.04</v>
      </c>
      <c r="L29" s="155"/>
      <c r="M29" s="144"/>
      <c r="N29" s="144"/>
      <c r="O29" s="156"/>
      <c r="R29" s="57">
        <v>24</v>
      </c>
      <c r="S29" s="155"/>
      <c r="T29" s="157"/>
      <c r="U29" s="40">
        <v>31.7</v>
      </c>
      <c r="V29" s="40">
        <v>8.35</v>
      </c>
      <c r="W29" s="40">
        <v>3.96</v>
      </c>
      <c r="X29" s="40">
        <v>1.17</v>
      </c>
      <c r="Y29" s="40">
        <v>0.49</v>
      </c>
      <c r="Z29" s="50">
        <v>0.16</v>
      </c>
    </row>
    <row r="30" spans="4:26" ht="12.75">
      <c r="D30" s="57">
        <v>26</v>
      </c>
      <c r="E30" s="40">
        <v>17.2</v>
      </c>
      <c r="F30" s="40">
        <v>5.13</v>
      </c>
      <c r="G30" s="40">
        <v>2.65</v>
      </c>
      <c r="H30" s="40">
        <v>0.9</v>
      </c>
      <c r="I30" s="40">
        <v>0.35</v>
      </c>
      <c r="J30" s="40">
        <v>0.14</v>
      </c>
      <c r="K30" s="40">
        <v>0.05</v>
      </c>
      <c r="L30" s="155"/>
      <c r="M30" s="144"/>
      <c r="N30" s="144"/>
      <c r="O30" s="156"/>
      <c r="R30" s="57">
        <v>26</v>
      </c>
      <c r="S30" s="155"/>
      <c r="T30" s="157"/>
      <c r="U30" s="40">
        <v>36.8</v>
      </c>
      <c r="V30" s="40">
        <v>9.68</v>
      </c>
      <c r="W30" s="40">
        <v>4.58</v>
      </c>
      <c r="X30" s="40">
        <v>1.36</v>
      </c>
      <c r="Y30" s="40">
        <v>0.58</v>
      </c>
      <c r="Z30" s="50">
        <v>0.21</v>
      </c>
    </row>
    <row r="31" spans="4:26" ht="12.75">
      <c r="D31" s="57">
        <v>28</v>
      </c>
      <c r="E31" s="40">
        <v>19.7</v>
      </c>
      <c r="F31" s="40">
        <v>5.89</v>
      </c>
      <c r="G31" s="40">
        <v>3.04</v>
      </c>
      <c r="H31" s="40">
        <v>1.04</v>
      </c>
      <c r="I31" s="40">
        <v>0.41</v>
      </c>
      <c r="J31" s="40">
        <v>0.16</v>
      </c>
      <c r="K31" s="40">
        <v>0.05</v>
      </c>
      <c r="L31" s="155"/>
      <c r="M31" s="144"/>
      <c r="N31" s="144"/>
      <c r="O31" s="156"/>
      <c r="R31" s="57">
        <v>28</v>
      </c>
      <c r="S31" s="155"/>
      <c r="T31" s="144"/>
      <c r="U31" s="157"/>
      <c r="V31" s="40">
        <v>11.1</v>
      </c>
      <c r="W31" s="40">
        <v>5.25</v>
      </c>
      <c r="X31" s="40">
        <v>1.56</v>
      </c>
      <c r="Y31" s="40">
        <v>0.67</v>
      </c>
      <c r="Z31" s="50">
        <v>0.23</v>
      </c>
    </row>
    <row r="32" spans="4:26" ht="12.75">
      <c r="D32" s="57">
        <v>30</v>
      </c>
      <c r="E32" s="40">
        <v>22.4</v>
      </c>
      <c r="F32" s="40">
        <v>6.7</v>
      </c>
      <c r="G32" s="40">
        <v>3.45</v>
      </c>
      <c r="H32" s="40">
        <v>1.17</v>
      </c>
      <c r="I32" s="40">
        <v>0.43</v>
      </c>
      <c r="J32" s="40">
        <v>0.18</v>
      </c>
      <c r="K32" s="40">
        <v>0.05</v>
      </c>
      <c r="L32" s="155"/>
      <c r="M32" s="144"/>
      <c r="N32" s="144"/>
      <c r="O32" s="156"/>
      <c r="R32" s="57">
        <v>30</v>
      </c>
      <c r="S32" s="155"/>
      <c r="T32" s="144"/>
      <c r="U32" s="157"/>
      <c r="V32" s="40">
        <v>12.6</v>
      </c>
      <c r="W32" s="40">
        <v>5.96</v>
      </c>
      <c r="X32" s="40">
        <v>1.77</v>
      </c>
      <c r="Y32" s="40">
        <v>0.74</v>
      </c>
      <c r="Z32" s="50">
        <v>0.25</v>
      </c>
    </row>
    <row r="33" spans="4:26" ht="12.75">
      <c r="D33" s="57">
        <v>35</v>
      </c>
      <c r="E33" s="39"/>
      <c r="F33" s="40">
        <v>8.9</v>
      </c>
      <c r="G33" s="40">
        <v>4.64</v>
      </c>
      <c r="H33" s="40">
        <v>1.56</v>
      </c>
      <c r="I33" s="40">
        <v>0.62</v>
      </c>
      <c r="J33" s="40">
        <v>0.23</v>
      </c>
      <c r="K33" s="40">
        <v>0.07</v>
      </c>
      <c r="L33" s="155"/>
      <c r="M33" s="144"/>
      <c r="N33" s="144"/>
      <c r="O33" s="156"/>
      <c r="R33" s="57">
        <v>35</v>
      </c>
      <c r="S33" s="155"/>
      <c r="T33" s="144"/>
      <c r="U33" s="157"/>
      <c r="V33" s="40">
        <v>16.8</v>
      </c>
      <c r="W33" s="40">
        <v>7.94</v>
      </c>
      <c r="X33" s="40">
        <v>2.35</v>
      </c>
      <c r="Y33" s="40">
        <v>1</v>
      </c>
      <c r="Z33" s="50">
        <v>0.35</v>
      </c>
    </row>
    <row r="34" spans="4:26" ht="12.75">
      <c r="D34" s="57">
        <v>40</v>
      </c>
      <c r="E34" s="39"/>
      <c r="F34" s="40">
        <v>11.4</v>
      </c>
      <c r="G34" s="40">
        <v>5.89</v>
      </c>
      <c r="H34" s="40">
        <v>1.98</v>
      </c>
      <c r="I34" s="40">
        <v>0.78</v>
      </c>
      <c r="J34" s="40">
        <v>0.3</v>
      </c>
      <c r="K34" s="40">
        <v>0.09</v>
      </c>
      <c r="L34" s="40">
        <v>0.02</v>
      </c>
      <c r="M34" s="155"/>
      <c r="N34" s="144"/>
      <c r="O34" s="156"/>
      <c r="R34" s="57">
        <v>40</v>
      </c>
      <c r="S34" s="155"/>
      <c r="T34" s="144"/>
      <c r="U34" s="157"/>
      <c r="V34" s="40">
        <v>21.5</v>
      </c>
      <c r="W34" s="40">
        <v>10.2</v>
      </c>
      <c r="X34" s="40">
        <v>3.02</v>
      </c>
      <c r="Y34" s="40">
        <v>1.27</v>
      </c>
      <c r="Z34" s="50">
        <v>0.44</v>
      </c>
    </row>
    <row r="35" spans="4:26" ht="12.75">
      <c r="D35" s="57">
        <v>45</v>
      </c>
      <c r="E35" s="39"/>
      <c r="F35" s="40">
        <v>14.2</v>
      </c>
      <c r="G35" s="40">
        <v>7.34</v>
      </c>
      <c r="H35" s="40">
        <v>2.48</v>
      </c>
      <c r="I35" s="40">
        <v>0.97</v>
      </c>
      <c r="J35" s="40">
        <v>0.37</v>
      </c>
      <c r="K35" s="40">
        <v>0.12</v>
      </c>
      <c r="L35" s="40">
        <v>0.04</v>
      </c>
      <c r="M35" s="155"/>
      <c r="N35" s="144"/>
      <c r="O35" s="156"/>
      <c r="R35" s="57">
        <v>45</v>
      </c>
      <c r="S35" s="155"/>
      <c r="T35" s="144"/>
      <c r="U35" s="157"/>
      <c r="V35" s="40">
        <v>26.8</v>
      </c>
      <c r="W35" s="40">
        <v>12.7</v>
      </c>
      <c r="X35" s="40">
        <v>3.75</v>
      </c>
      <c r="Y35" s="40">
        <v>1.59</v>
      </c>
      <c r="Z35" s="50">
        <v>0.55</v>
      </c>
    </row>
    <row r="36" spans="4:26" ht="12.75">
      <c r="D36" s="57">
        <v>50</v>
      </c>
      <c r="E36" s="39"/>
      <c r="F36" s="40">
        <v>17.2</v>
      </c>
      <c r="G36" s="40">
        <v>8.92</v>
      </c>
      <c r="H36" s="40">
        <v>3.01</v>
      </c>
      <c r="I36" s="40">
        <v>1.2</v>
      </c>
      <c r="J36" s="40">
        <v>0.46</v>
      </c>
      <c r="K36" s="40">
        <v>0.14</v>
      </c>
      <c r="L36" s="40">
        <v>0.04</v>
      </c>
      <c r="M36" s="155"/>
      <c r="N36" s="144"/>
      <c r="O36" s="156"/>
      <c r="R36" s="57">
        <v>50</v>
      </c>
      <c r="S36" s="155"/>
      <c r="T36" s="144"/>
      <c r="U36" s="157"/>
      <c r="V36" s="40">
        <v>32.5</v>
      </c>
      <c r="W36" s="40">
        <v>15.4</v>
      </c>
      <c r="X36" s="40">
        <v>4.55</v>
      </c>
      <c r="Y36" s="40">
        <v>1.91</v>
      </c>
      <c r="Z36" s="50">
        <v>0.67</v>
      </c>
    </row>
    <row r="37" spans="4:26" ht="12.75">
      <c r="D37" s="57">
        <v>55</v>
      </c>
      <c r="E37" s="39"/>
      <c r="F37" s="40">
        <v>20.5</v>
      </c>
      <c r="G37" s="40">
        <v>10.6</v>
      </c>
      <c r="H37" s="40">
        <v>3.59</v>
      </c>
      <c r="I37" s="40">
        <v>1.43</v>
      </c>
      <c r="J37" s="40">
        <v>0.55</v>
      </c>
      <c r="K37" s="40">
        <v>0.16</v>
      </c>
      <c r="L37" s="40">
        <v>0.05</v>
      </c>
      <c r="M37" s="155"/>
      <c r="N37" s="144"/>
      <c r="O37" s="156"/>
      <c r="R37" s="57">
        <v>55</v>
      </c>
      <c r="S37" s="155"/>
      <c r="T37" s="144"/>
      <c r="U37" s="144"/>
      <c r="V37" s="157"/>
      <c r="W37" s="40">
        <v>18.3</v>
      </c>
      <c r="X37" s="40">
        <v>5.43</v>
      </c>
      <c r="Y37" s="40">
        <v>1.96</v>
      </c>
      <c r="Z37" s="50">
        <v>0.81</v>
      </c>
    </row>
    <row r="38" spans="4:26" ht="12.75">
      <c r="D38" s="57">
        <v>60</v>
      </c>
      <c r="E38" s="39"/>
      <c r="F38" s="40">
        <v>24.1</v>
      </c>
      <c r="G38" s="40">
        <v>12.5</v>
      </c>
      <c r="H38" s="40">
        <v>4.21</v>
      </c>
      <c r="I38" s="40">
        <v>1.66</v>
      </c>
      <c r="J38" s="40">
        <v>0.64</v>
      </c>
      <c r="K38" s="40">
        <v>0.18</v>
      </c>
      <c r="L38" s="40">
        <v>0.07</v>
      </c>
      <c r="M38" s="40">
        <v>0.02</v>
      </c>
      <c r="N38" s="155"/>
      <c r="O38" s="156"/>
      <c r="R38" s="57">
        <v>60</v>
      </c>
      <c r="S38" s="155"/>
      <c r="T38" s="144"/>
      <c r="U38" s="144"/>
      <c r="V38" s="157"/>
      <c r="W38" s="40">
        <v>21.5</v>
      </c>
      <c r="X38" s="40">
        <v>6.4</v>
      </c>
      <c r="Y38" s="40">
        <v>2.7</v>
      </c>
      <c r="Z38" s="50">
        <v>0.94</v>
      </c>
    </row>
    <row r="39" spans="4:26" ht="12.75">
      <c r="D39" s="57">
        <v>70</v>
      </c>
      <c r="E39" s="155"/>
      <c r="F39" s="157"/>
      <c r="G39" s="40">
        <v>16.6</v>
      </c>
      <c r="H39" s="40">
        <v>5.61</v>
      </c>
      <c r="I39" s="40">
        <v>2.21</v>
      </c>
      <c r="J39" s="40">
        <v>0.85</v>
      </c>
      <c r="K39" s="40">
        <v>0.25</v>
      </c>
      <c r="L39" s="40">
        <v>0.09</v>
      </c>
      <c r="M39" s="40">
        <v>0.03</v>
      </c>
      <c r="N39" s="155"/>
      <c r="O39" s="156"/>
      <c r="R39" s="57">
        <v>65</v>
      </c>
      <c r="S39" s="155"/>
      <c r="T39" s="144"/>
      <c r="U39" s="144"/>
      <c r="V39" s="157"/>
      <c r="W39" s="40">
        <v>23.8</v>
      </c>
      <c r="X39" s="40">
        <v>7.41</v>
      </c>
      <c r="Y39" s="40">
        <v>3.13</v>
      </c>
      <c r="Z39" s="50">
        <v>1.08</v>
      </c>
    </row>
    <row r="40" spans="4:26" ht="12.75">
      <c r="D40" s="57">
        <v>80</v>
      </c>
      <c r="E40" s="155"/>
      <c r="F40" s="157"/>
      <c r="G40" s="40">
        <v>21.3</v>
      </c>
      <c r="H40" s="40">
        <v>7.18</v>
      </c>
      <c r="I40" s="40">
        <v>2.83</v>
      </c>
      <c r="J40" s="40">
        <v>1.08</v>
      </c>
      <c r="K40" s="40">
        <v>0.32</v>
      </c>
      <c r="L40" s="40">
        <v>0.12</v>
      </c>
      <c r="M40" s="40">
        <v>0.04</v>
      </c>
      <c r="N40" s="155"/>
      <c r="O40" s="156"/>
      <c r="R40" s="57">
        <v>70</v>
      </c>
      <c r="S40" s="155"/>
      <c r="T40" s="144"/>
      <c r="U40" s="144"/>
      <c r="V40" s="157"/>
      <c r="W40" s="40">
        <v>28.7</v>
      </c>
      <c r="X40" s="40">
        <v>8.49</v>
      </c>
      <c r="Y40" s="40">
        <v>3.59</v>
      </c>
      <c r="Z40" s="50">
        <v>1.24</v>
      </c>
    </row>
    <row r="41" spans="4:26" ht="12.75">
      <c r="D41" s="57">
        <v>90</v>
      </c>
      <c r="E41" s="155"/>
      <c r="F41" s="144"/>
      <c r="G41" s="157"/>
      <c r="H41" s="40">
        <v>8.92</v>
      </c>
      <c r="I41" s="40">
        <v>3.52</v>
      </c>
      <c r="J41" s="40">
        <v>1.36</v>
      </c>
      <c r="K41" s="40">
        <v>0.39</v>
      </c>
      <c r="L41" s="40">
        <v>0.14</v>
      </c>
      <c r="M41" s="40">
        <v>0.07</v>
      </c>
      <c r="N41" s="155"/>
      <c r="O41" s="156"/>
      <c r="R41" s="57">
        <v>75</v>
      </c>
      <c r="S41" s="155"/>
      <c r="T41" s="144"/>
      <c r="U41" s="144"/>
      <c r="V41" s="157"/>
      <c r="W41" s="40">
        <v>32.6</v>
      </c>
      <c r="X41" s="40">
        <v>9.67</v>
      </c>
      <c r="Y41" s="40">
        <v>4.07</v>
      </c>
      <c r="Z41" s="50">
        <v>1.4</v>
      </c>
    </row>
    <row r="42" spans="4:26" ht="12.75">
      <c r="D42" s="57">
        <v>100</v>
      </c>
      <c r="E42" s="155"/>
      <c r="F42" s="144"/>
      <c r="G42" s="157"/>
      <c r="H42" s="40">
        <v>10.9</v>
      </c>
      <c r="I42" s="40">
        <v>4.28</v>
      </c>
      <c r="J42" s="40">
        <v>1.66</v>
      </c>
      <c r="K42" s="40">
        <v>0.48</v>
      </c>
      <c r="L42" s="40">
        <v>0.18</v>
      </c>
      <c r="M42" s="40">
        <v>0.07</v>
      </c>
      <c r="N42" s="40">
        <v>0.02</v>
      </c>
      <c r="O42" s="44"/>
      <c r="R42" s="57">
        <v>80</v>
      </c>
      <c r="S42" s="155"/>
      <c r="T42" s="144"/>
      <c r="U42" s="144"/>
      <c r="V42" s="144"/>
      <c r="W42" s="157"/>
      <c r="X42" s="40">
        <v>10.9</v>
      </c>
      <c r="Y42" s="40">
        <v>4.58</v>
      </c>
      <c r="Z42" s="50">
        <v>1.59</v>
      </c>
    </row>
    <row r="43" spans="4:26" ht="12.75">
      <c r="D43" s="57">
        <v>150</v>
      </c>
      <c r="E43" s="155"/>
      <c r="F43" s="144"/>
      <c r="G43" s="157"/>
      <c r="H43" s="40">
        <v>23.2</v>
      </c>
      <c r="I43" s="40">
        <v>9.06</v>
      </c>
      <c r="J43" s="40">
        <v>3.5</v>
      </c>
      <c r="K43" s="40">
        <v>1.04</v>
      </c>
      <c r="L43" s="40">
        <v>0.37</v>
      </c>
      <c r="M43" s="40">
        <v>0.16</v>
      </c>
      <c r="N43" s="40">
        <v>0.05</v>
      </c>
      <c r="O43" s="44"/>
      <c r="R43" s="57">
        <v>85</v>
      </c>
      <c r="S43" s="155"/>
      <c r="T43" s="144"/>
      <c r="U43" s="144"/>
      <c r="V43" s="144"/>
      <c r="W43" s="157"/>
      <c r="X43" s="40">
        <v>12.2</v>
      </c>
      <c r="Y43" s="40">
        <v>5.13</v>
      </c>
      <c r="Z43" s="50">
        <v>1.77</v>
      </c>
    </row>
    <row r="44" spans="4:26" ht="12.75">
      <c r="D44" s="57">
        <v>200</v>
      </c>
      <c r="E44" s="155"/>
      <c r="F44" s="144"/>
      <c r="G44" s="144"/>
      <c r="H44" s="157"/>
      <c r="I44" s="40">
        <v>15.5</v>
      </c>
      <c r="J44" s="40">
        <v>5.96</v>
      </c>
      <c r="K44" s="40">
        <v>1.75</v>
      </c>
      <c r="L44" s="40">
        <v>0.62</v>
      </c>
      <c r="M44" s="40">
        <v>0.28</v>
      </c>
      <c r="N44" s="40">
        <v>0.07</v>
      </c>
      <c r="O44" s="50">
        <v>0.02</v>
      </c>
      <c r="R44" s="57">
        <v>90</v>
      </c>
      <c r="S44" s="155"/>
      <c r="T44" s="144"/>
      <c r="U44" s="144"/>
      <c r="V44" s="144"/>
      <c r="W44" s="157"/>
      <c r="X44" s="40">
        <v>13.5</v>
      </c>
      <c r="Y44" s="40">
        <v>5.71</v>
      </c>
      <c r="Z44" s="50">
        <v>1.98</v>
      </c>
    </row>
    <row r="45" spans="4:26" ht="12.75">
      <c r="D45" s="57">
        <v>250</v>
      </c>
      <c r="E45" s="155"/>
      <c r="F45" s="144"/>
      <c r="G45" s="144"/>
      <c r="H45" s="157"/>
      <c r="I45" s="40">
        <v>23.4</v>
      </c>
      <c r="J45" s="40">
        <v>9.05</v>
      </c>
      <c r="K45" s="40">
        <v>2.65</v>
      </c>
      <c r="L45" s="40">
        <v>0.94</v>
      </c>
      <c r="M45" s="40">
        <v>0.42</v>
      </c>
      <c r="N45" s="40">
        <v>0.12</v>
      </c>
      <c r="O45" s="50">
        <v>0.05</v>
      </c>
      <c r="R45" s="57">
        <v>95</v>
      </c>
      <c r="S45" s="155"/>
      <c r="T45" s="144"/>
      <c r="U45" s="144"/>
      <c r="V45" s="144"/>
      <c r="W45" s="157"/>
      <c r="X45" s="40">
        <v>15</v>
      </c>
      <c r="Y45" s="40">
        <v>6.31</v>
      </c>
      <c r="Z45" s="50">
        <v>2.19</v>
      </c>
    </row>
    <row r="46" spans="4:26" ht="12.75">
      <c r="D46" s="57">
        <v>300</v>
      </c>
      <c r="E46" s="155"/>
      <c r="F46" s="144"/>
      <c r="G46" s="144"/>
      <c r="H46" s="144"/>
      <c r="I46" s="157"/>
      <c r="J46" s="40">
        <v>12.6</v>
      </c>
      <c r="K46" s="40">
        <v>3.73</v>
      </c>
      <c r="L46" s="40">
        <v>1.34</v>
      </c>
      <c r="M46" s="40">
        <v>0.58</v>
      </c>
      <c r="N46" s="40">
        <v>0.16</v>
      </c>
      <c r="O46" s="50">
        <v>0.05</v>
      </c>
      <c r="R46" s="57">
        <v>100</v>
      </c>
      <c r="S46" s="155"/>
      <c r="T46" s="144"/>
      <c r="U46" s="144"/>
      <c r="V46" s="144"/>
      <c r="W46" s="157"/>
      <c r="X46" s="40">
        <v>16.5</v>
      </c>
      <c r="Y46" s="40">
        <v>6.92</v>
      </c>
      <c r="Z46" s="50">
        <v>2.42</v>
      </c>
    </row>
    <row r="47" spans="4:26" ht="12.75">
      <c r="D47" s="57">
        <v>350</v>
      </c>
      <c r="E47" s="155"/>
      <c r="F47" s="144"/>
      <c r="G47" s="144"/>
      <c r="H47" s="144"/>
      <c r="I47" s="157"/>
      <c r="J47" s="40">
        <v>16.8</v>
      </c>
      <c r="K47" s="40">
        <v>4.95</v>
      </c>
      <c r="L47" s="40">
        <v>1.78</v>
      </c>
      <c r="M47" s="40">
        <v>0.76</v>
      </c>
      <c r="N47" s="40">
        <v>0.21</v>
      </c>
      <c r="O47" s="50">
        <v>0.07</v>
      </c>
      <c r="R47" s="57">
        <v>150</v>
      </c>
      <c r="S47" s="155"/>
      <c r="T47" s="144"/>
      <c r="U47" s="144"/>
      <c r="V47" s="144"/>
      <c r="W47" s="157"/>
      <c r="X47" s="40">
        <v>34.5</v>
      </c>
      <c r="Y47" s="40">
        <v>14.7</v>
      </c>
      <c r="Z47" s="50">
        <v>5.11</v>
      </c>
    </row>
    <row r="48" spans="4:26" ht="12.75">
      <c r="D48" s="57">
        <v>400</v>
      </c>
      <c r="E48" s="155"/>
      <c r="F48" s="144"/>
      <c r="G48" s="144"/>
      <c r="H48" s="144"/>
      <c r="I48" s="157"/>
      <c r="J48" s="40">
        <v>21.5</v>
      </c>
      <c r="K48" s="40">
        <v>6.33</v>
      </c>
      <c r="L48" s="40">
        <v>2.25</v>
      </c>
      <c r="M48" s="40">
        <v>0.97</v>
      </c>
      <c r="N48" s="40">
        <v>0.28</v>
      </c>
      <c r="O48" s="50">
        <v>0.1</v>
      </c>
      <c r="R48" s="57">
        <v>200</v>
      </c>
      <c r="S48" s="155"/>
      <c r="T48" s="144"/>
      <c r="U48" s="144"/>
      <c r="V48" s="144"/>
      <c r="W48" s="144"/>
      <c r="X48" s="157"/>
      <c r="Y48" s="40">
        <v>25</v>
      </c>
      <c r="Z48" s="50">
        <v>8.7</v>
      </c>
    </row>
    <row r="49" spans="4:26" ht="13.5" thickBot="1">
      <c r="D49" s="57">
        <v>450</v>
      </c>
      <c r="E49" s="155"/>
      <c r="F49" s="144"/>
      <c r="G49" s="144"/>
      <c r="H49" s="144"/>
      <c r="I49" s="144"/>
      <c r="J49" s="157"/>
      <c r="K49" s="40">
        <v>7.87</v>
      </c>
      <c r="L49" s="40">
        <v>2.81</v>
      </c>
      <c r="M49" s="40">
        <v>1.2</v>
      </c>
      <c r="N49" s="40">
        <v>0.32</v>
      </c>
      <c r="O49" s="50">
        <v>0.12</v>
      </c>
      <c r="R49" s="58">
        <v>300</v>
      </c>
      <c r="S49" s="158"/>
      <c r="T49" s="159"/>
      <c r="U49" s="159"/>
      <c r="V49" s="159"/>
      <c r="W49" s="159"/>
      <c r="X49" s="159"/>
      <c r="Y49" s="160"/>
      <c r="Z49" s="51">
        <v>18.4</v>
      </c>
    </row>
    <row r="50" spans="4:15" ht="12.75">
      <c r="D50" s="57">
        <v>500</v>
      </c>
      <c r="E50" s="155"/>
      <c r="F50" s="144"/>
      <c r="G50" s="144"/>
      <c r="H50" s="144"/>
      <c r="I50" s="144"/>
      <c r="J50" s="157"/>
      <c r="K50" s="40">
        <v>9.55</v>
      </c>
      <c r="L50" s="40">
        <v>3.41</v>
      </c>
      <c r="M50" s="40">
        <v>1.45</v>
      </c>
      <c r="N50" s="40">
        <v>0.42</v>
      </c>
      <c r="O50" s="50">
        <v>0.14</v>
      </c>
    </row>
    <row r="51" spans="4:15" ht="12.75">
      <c r="D51" s="57">
        <v>550</v>
      </c>
      <c r="E51" s="155"/>
      <c r="F51" s="144"/>
      <c r="G51" s="144"/>
      <c r="H51" s="144"/>
      <c r="I51" s="144"/>
      <c r="J51" s="157"/>
      <c r="K51" s="40">
        <v>11.4</v>
      </c>
      <c r="L51" s="40">
        <v>4.07</v>
      </c>
      <c r="M51" s="40">
        <v>1.75</v>
      </c>
      <c r="N51" s="40">
        <v>0.48</v>
      </c>
      <c r="O51" s="50">
        <v>0.16</v>
      </c>
    </row>
    <row r="52" spans="4:15" ht="12.75">
      <c r="D52" s="57">
        <v>600</v>
      </c>
      <c r="E52" s="155"/>
      <c r="F52" s="144"/>
      <c r="G52" s="144"/>
      <c r="H52" s="144"/>
      <c r="I52" s="144"/>
      <c r="J52" s="157"/>
      <c r="K52" s="40">
        <v>13.4</v>
      </c>
      <c r="L52" s="40">
        <v>4.78</v>
      </c>
      <c r="M52" s="40">
        <v>2.05</v>
      </c>
      <c r="N52" s="40">
        <v>0.58</v>
      </c>
      <c r="O52" s="50">
        <v>0.18</v>
      </c>
    </row>
    <row r="53" spans="4:15" ht="12.75">
      <c r="D53" s="57">
        <v>650</v>
      </c>
      <c r="E53" s="155"/>
      <c r="F53" s="144"/>
      <c r="G53" s="144"/>
      <c r="H53" s="144"/>
      <c r="I53" s="144"/>
      <c r="J53" s="157"/>
      <c r="K53" s="40">
        <v>15.5</v>
      </c>
      <c r="L53" s="40">
        <v>5.54</v>
      </c>
      <c r="M53" s="40">
        <v>2.37</v>
      </c>
      <c r="N53" s="40">
        <v>0.67</v>
      </c>
      <c r="O53" s="50">
        <v>0.23</v>
      </c>
    </row>
    <row r="54" spans="4:15" ht="12.75">
      <c r="D54" s="57">
        <v>700</v>
      </c>
      <c r="E54" s="155"/>
      <c r="F54" s="144"/>
      <c r="G54" s="144"/>
      <c r="H54" s="144"/>
      <c r="I54" s="144"/>
      <c r="J54" s="157"/>
      <c r="K54" s="40">
        <v>17.8</v>
      </c>
      <c r="L54" s="40">
        <v>6.37</v>
      </c>
      <c r="M54" s="40">
        <v>2.71</v>
      </c>
      <c r="N54" s="40">
        <v>0.76</v>
      </c>
      <c r="O54" s="50">
        <v>0.25</v>
      </c>
    </row>
    <row r="55" spans="4:15" ht="12.75">
      <c r="D55" s="57">
        <v>750</v>
      </c>
      <c r="E55" s="155"/>
      <c r="F55" s="144"/>
      <c r="G55" s="144"/>
      <c r="H55" s="144"/>
      <c r="I55" s="144"/>
      <c r="J55" s="157"/>
      <c r="K55" s="40">
        <v>20.3</v>
      </c>
      <c r="L55" s="40">
        <v>7.22</v>
      </c>
      <c r="M55" s="40">
        <v>3.1</v>
      </c>
      <c r="N55" s="40">
        <v>0.86</v>
      </c>
      <c r="O55" s="50">
        <v>0.3</v>
      </c>
    </row>
    <row r="56" spans="4:15" ht="12.75">
      <c r="D56" s="57">
        <v>800</v>
      </c>
      <c r="E56" s="155"/>
      <c r="F56" s="144"/>
      <c r="G56" s="144"/>
      <c r="H56" s="144"/>
      <c r="I56" s="144"/>
      <c r="J56" s="144"/>
      <c r="K56" s="157"/>
      <c r="L56" s="40">
        <v>8.14</v>
      </c>
      <c r="M56" s="40">
        <v>3.5</v>
      </c>
      <c r="N56" s="40">
        <v>0.97</v>
      </c>
      <c r="O56" s="50">
        <v>0.32</v>
      </c>
    </row>
    <row r="57" spans="4:15" ht="12.75">
      <c r="D57" s="57">
        <v>850</v>
      </c>
      <c r="E57" s="155"/>
      <c r="F57" s="144"/>
      <c r="G57" s="144"/>
      <c r="H57" s="144"/>
      <c r="I57" s="144"/>
      <c r="J57" s="144"/>
      <c r="K57" s="157"/>
      <c r="L57" s="40">
        <v>9.11</v>
      </c>
      <c r="M57" s="40">
        <v>3.89</v>
      </c>
      <c r="N57" s="40">
        <v>1.08</v>
      </c>
      <c r="O57" s="50">
        <v>0.37</v>
      </c>
    </row>
    <row r="58" spans="4:15" ht="12.75">
      <c r="D58" s="57">
        <v>900</v>
      </c>
      <c r="E58" s="155"/>
      <c r="F58" s="144"/>
      <c r="G58" s="144"/>
      <c r="H58" s="144"/>
      <c r="I58" s="144"/>
      <c r="J58" s="144"/>
      <c r="K58" s="157"/>
      <c r="L58" s="40">
        <v>10.1</v>
      </c>
      <c r="M58" s="40">
        <v>4.32</v>
      </c>
      <c r="N58" s="40">
        <v>1.2</v>
      </c>
      <c r="O58" s="50">
        <v>0.42</v>
      </c>
    </row>
    <row r="59" spans="4:15" ht="12.75">
      <c r="D59" s="57">
        <v>950</v>
      </c>
      <c r="E59" s="155"/>
      <c r="F59" s="144"/>
      <c r="G59" s="144"/>
      <c r="H59" s="144"/>
      <c r="I59" s="144"/>
      <c r="J59" s="144"/>
      <c r="K59" s="157"/>
      <c r="L59" s="40">
        <v>10.8</v>
      </c>
      <c r="M59" s="40">
        <v>4.79</v>
      </c>
      <c r="N59" s="40">
        <v>1.34</v>
      </c>
      <c r="O59" s="50">
        <v>0.46</v>
      </c>
    </row>
    <row r="60" spans="4:15" ht="13.5" thickBot="1">
      <c r="D60" s="58">
        <v>1000</v>
      </c>
      <c r="E60" s="158"/>
      <c r="F60" s="159"/>
      <c r="G60" s="159"/>
      <c r="H60" s="159"/>
      <c r="I60" s="159"/>
      <c r="J60" s="159"/>
      <c r="K60" s="160"/>
      <c r="L60" s="46">
        <v>12.3</v>
      </c>
      <c r="M60" s="46">
        <v>5.27</v>
      </c>
      <c r="N60" s="46">
        <v>1.45</v>
      </c>
      <c r="O60" s="51">
        <v>0.51</v>
      </c>
    </row>
  </sheetData>
  <mergeCells count="92">
    <mergeCell ref="S47:W47"/>
    <mergeCell ref="S48:X48"/>
    <mergeCell ref="S49:Y49"/>
    <mergeCell ref="R6:Z6"/>
    <mergeCell ref="R7:Z7"/>
    <mergeCell ref="R8:Z8"/>
    <mergeCell ref="R9:Z9"/>
    <mergeCell ref="R10:Z10"/>
    <mergeCell ref="S43:W43"/>
    <mergeCell ref="S44:W44"/>
    <mergeCell ref="S45:W45"/>
    <mergeCell ref="S46:W46"/>
    <mergeCell ref="S39:V39"/>
    <mergeCell ref="S40:V40"/>
    <mergeCell ref="S41:V41"/>
    <mergeCell ref="S42:W42"/>
    <mergeCell ref="S35:U35"/>
    <mergeCell ref="S36:U36"/>
    <mergeCell ref="S37:V37"/>
    <mergeCell ref="S38:V38"/>
    <mergeCell ref="S31:U31"/>
    <mergeCell ref="S32:U32"/>
    <mergeCell ref="S33:U33"/>
    <mergeCell ref="S34:U34"/>
    <mergeCell ref="S27:T27"/>
    <mergeCell ref="S28:T28"/>
    <mergeCell ref="S29:T29"/>
    <mergeCell ref="S30:T30"/>
    <mergeCell ref="Y17:Z17"/>
    <mergeCell ref="S25:T25"/>
    <mergeCell ref="S26:T26"/>
    <mergeCell ref="S11:Z11"/>
    <mergeCell ref="W13:Z13"/>
    <mergeCell ref="X14:Z14"/>
    <mergeCell ref="Y15:Z15"/>
    <mergeCell ref="E60:K60"/>
    <mergeCell ref="D6:O6"/>
    <mergeCell ref="D7:O7"/>
    <mergeCell ref="D8:O8"/>
    <mergeCell ref="D9:O9"/>
    <mergeCell ref="E56:K56"/>
    <mergeCell ref="E57:K57"/>
    <mergeCell ref="E58:K58"/>
    <mergeCell ref="E59:K59"/>
    <mergeCell ref="E52:J52"/>
    <mergeCell ref="E53:J53"/>
    <mergeCell ref="E54:J54"/>
    <mergeCell ref="E55:J55"/>
    <mergeCell ref="E48:I48"/>
    <mergeCell ref="E49:J49"/>
    <mergeCell ref="E50:J50"/>
    <mergeCell ref="E51:J51"/>
    <mergeCell ref="E44:H44"/>
    <mergeCell ref="E45:H45"/>
    <mergeCell ref="E46:I46"/>
    <mergeCell ref="E47:I47"/>
    <mergeCell ref="E41:G41"/>
    <mergeCell ref="N41:O41"/>
    <mergeCell ref="E42:G42"/>
    <mergeCell ref="E43:G43"/>
    <mergeCell ref="E39:F39"/>
    <mergeCell ref="N39:O39"/>
    <mergeCell ref="E40:F40"/>
    <mergeCell ref="N40:O40"/>
    <mergeCell ref="M35:O35"/>
    <mergeCell ref="M36:O36"/>
    <mergeCell ref="M37:O37"/>
    <mergeCell ref="N38:O38"/>
    <mergeCell ref="L31:O31"/>
    <mergeCell ref="L32:O32"/>
    <mergeCell ref="L33:O33"/>
    <mergeCell ref="M34:O34"/>
    <mergeCell ref="L27:O27"/>
    <mergeCell ref="L28:O28"/>
    <mergeCell ref="L29:O29"/>
    <mergeCell ref="L30:O30"/>
    <mergeCell ref="K23:O23"/>
    <mergeCell ref="K24:O24"/>
    <mergeCell ref="K25:O25"/>
    <mergeCell ref="K26:O26"/>
    <mergeCell ref="J19:O19"/>
    <mergeCell ref="J20:O20"/>
    <mergeCell ref="K21:O21"/>
    <mergeCell ref="K22:O22"/>
    <mergeCell ref="I15:O15"/>
    <mergeCell ref="I16:O16"/>
    <mergeCell ref="J17:O17"/>
    <mergeCell ref="J18:O18"/>
    <mergeCell ref="E10:O10"/>
    <mergeCell ref="G12:O12"/>
    <mergeCell ref="H13:O13"/>
    <mergeCell ref="H14:O14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6:B47"/>
  <sheetViews>
    <sheetView zoomScale="75" zoomScaleNormal="75" workbookViewId="0" topLeftCell="A1">
      <selection activeCell="A1" sqref="A1:A16384"/>
    </sheetView>
  </sheetViews>
  <sheetFormatPr defaultColWidth="9.140625" defaultRowHeight="12.75"/>
  <sheetData>
    <row r="46" ht="18">
      <c r="B46" s="102" t="s">
        <v>118</v>
      </c>
    </row>
    <row r="47" ht="18">
      <c r="B47" s="102" t="s">
        <v>119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2"/>
  <sheetViews>
    <sheetView zoomScale="75" zoomScaleNormal="75" workbookViewId="0" topLeftCell="A1">
      <selection activeCell="F15" sqref="F15"/>
    </sheetView>
  </sheetViews>
  <sheetFormatPr defaultColWidth="9.140625" defaultRowHeight="12.75"/>
  <cols>
    <col min="16" max="16" width="8.421875" style="0" bestFit="1" customWidth="1"/>
    <col min="17" max="17" width="11.140625" style="0" bestFit="1" customWidth="1"/>
    <col min="18" max="19" width="12.00390625" style="0" bestFit="1" customWidth="1"/>
  </cols>
  <sheetData>
    <row r="1" ht="13.5" thickBot="1"/>
    <row r="2" spans="1:19" ht="23.25" customHeight="1" thickBot="1">
      <c r="A2" s="175" t="s">
        <v>70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P2" s="161" t="s">
        <v>47</v>
      </c>
      <c r="Q2" s="162"/>
      <c r="R2" s="162"/>
      <c r="S2" s="163"/>
    </row>
    <row r="3" spans="1:19" ht="12.75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  <c r="P3" s="170"/>
      <c r="Q3" s="171"/>
      <c r="R3" s="171"/>
      <c r="S3" s="172"/>
    </row>
    <row r="4" spans="1:19" ht="31.5">
      <c r="A4" s="181" t="s">
        <v>71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3"/>
      <c r="P4" s="82" t="s">
        <v>43</v>
      </c>
      <c r="Q4" s="83" t="s">
        <v>44</v>
      </c>
      <c r="R4" s="83" t="s">
        <v>45</v>
      </c>
      <c r="S4" s="84" t="s">
        <v>46</v>
      </c>
    </row>
    <row r="5" spans="1:19" ht="15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  <c r="P5" s="76">
        <v>0</v>
      </c>
      <c r="Q5" s="77">
        <v>0.46</v>
      </c>
      <c r="R5" s="77">
        <v>0.05</v>
      </c>
      <c r="S5" s="78">
        <v>0.26</v>
      </c>
    </row>
    <row r="6" spans="1:19" ht="20.25">
      <c r="A6" s="66"/>
      <c r="B6" s="198" t="s">
        <v>72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200"/>
      <c r="P6" s="76">
        <v>0</v>
      </c>
      <c r="Q6" s="77">
        <v>0.41</v>
      </c>
      <c r="R6" s="77">
        <v>0.06</v>
      </c>
      <c r="S6" s="78">
        <v>0.33</v>
      </c>
    </row>
    <row r="7" spans="1:19" ht="20.25">
      <c r="A7" s="201" t="s">
        <v>74</v>
      </c>
      <c r="B7" s="202"/>
      <c r="C7" s="73">
        <v>14</v>
      </c>
      <c r="D7" s="73">
        <v>12</v>
      </c>
      <c r="E7" s="73">
        <v>10</v>
      </c>
      <c r="F7" s="73">
        <v>8</v>
      </c>
      <c r="G7" s="73">
        <v>6</v>
      </c>
      <c r="H7" s="73">
        <v>4</v>
      </c>
      <c r="I7" s="73">
        <v>2</v>
      </c>
      <c r="J7" s="73">
        <v>1</v>
      </c>
      <c r="K7" s="73">
        <v>0</v>
      </c>
      <c r="L7" s="73">
        <v>0</v>
      </c>
      <c r="M7" s="73">
        <v>0</v>
      </c>
      <c r="N7" s="74">
        <v>0</v>
      </c>
      <c r="P7" s="76">
        <v>0</v>
      </c>
      <c r="Q7" s="77">
        <v>0.364</v>
      </c>
      <c r="R7" s="77">
        <v>0.08</v>
      </c>
      <c r="S7" s="78">
        <v>0.42</v>
      </c>
    </row>
    <row r="8" spans="1:30" ht="15.75">
      <c r="A8" s="187">
        <v>1</v>
      </c>
      <c r="B8" s="188"/>
      <c r="C8" s="67">
        <v>213</v>
      </c>
      <c r="D8" s="67">
        <v>338</v>
      </c>
      <c r="E8" s="67">
        <v>537</v>
      </c>
      <c r="F8" s="67">
        <v>854</v>
      </c>
      <c r="G8" s="67">
        <v>1359</v>
      </c>
      <c r="H8" s="67">
        <v>2160</v>
      </c>
      <c r="I8" s="67">
        <v>3434</v>
      </c>
      <c r="J8" s="67">
        <v>4332</v>
      </c>
      <c r="K8" s="67">
        <v>5460</v>
      </c>
      <c r="L8" s="67">
        <v>6887</v>
      </c>
      <c r="M8" s="67">
        <v>8684</v>
      </c>
      <c r="N8" s="68">
        <v>10951</v>
      </c>
      <c r="P8" s="76">
        <v>0</v>
      </c>
      <c r="Q8" s="77">
        <v>0.324</v>
      </c>
      <c r="R8" s="77">
        <v>0.1</v>
      </c>
      <c r="S8" s="78">
        <v>0.52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ht="15.75">
      <c r="A9" s="187">
        <v>2</v>
      </c>
      <c r="B9" s="188"/>
      <c r="C9" s="67">
        <v>106</v>
      </c>
      <c r="D9" s="67">
        <v>169</v>
      </c>
      <c r="E9" s="67">
        <v>269</v>
      </c>
      <c r="F9" s="67">
        <v>427</v>
      </c>
      <c r="G9" s="67">
        <v>679</v>
      </c>
      <c r="H9" s="67">
        <v>1080</v>
      </c>
      <c r="I9" s="67">
        <v>1717</v>
      </c>
      <c r="J9" s="67">
        <v>2166</v>
      </c>
      <c r="K9" s="67">
        <v>2730</v>
      </c>
      <c r="L9" s="67">
        <v>3444</v>
      </c>
      <c r="M9" s="67">
        <v>4342</v>
      </c>
      <c r="N9" s="68">
        <v>5475</v>
      </c>
      <c r="P9" s="76">
        <v>2</v>
      </c>
      <c r="Q9" s="77">
        <v>0.258</v>
      </c>
      <c r="R9" s="77">
        <v>0.16</v>
      </c>
      <c r="S9" s="78">
        <v>0.84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15.75">
      <c r="A10" s="187">
        <v>4</v>
      </c>
      <c r="B10" s="188"/>
      <c r="C10" s="67">
        <v>53</v>
      </c>
      <c r="D10" s="67">
        <v>85</v>
      </c>
      <c r="E10" s="67">
        <v>134</v>
      </c>
      <c r="F10" s="67">
        <v>214</v>
      </c>
      <c r="G10" s="67">
        <v>340</v>
      </c>
      <c r="H10" s="67">
        <v>540</v>
      </c>
      <c r="I10" s="67">
        <v>859</v>
      </c>
      <c r="J10" s="67">
        <v>1083</v>
      </c>
      <c r="K10" s="67">
        <v>1365</v>
      </c>
      <c r="L10" s="67">
        <v>1722</v>
      </c>
      <c r="M10" s="67">
        <v>2171</v>
      </c>
      <c r="N10" s="68">
        <v>2738</v>
      </c>
      <c r="P10" s="76">
        <v>4</v>
      </c>
      <c r="Q10" s="77">
        <v>0.204</v>
      </c>
      <c r="R10" s="77">
        <v>0.25</v>
      </c>
      <c r="S10" s="78">
        <v>1.34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ht="15.75">
      <c r="A11" s="187">
        <v>6</v>
      </c>
      <c r="B11" s="188"/>
      <c r="C11" s="67">
        <v>35</v>
      </c>
      <c r="D11" s="67">
        <v>56</v>
      </c>
      <c r="E11" s="67">
        <v>90</v>
      </c>
      <c r="F11" s="67">
        <v>142</v>
      </c>
      <c r="G11" s="67">
        <v>226</v>
      </c>
      <c r="H11" s="67">
        <v>360</v>
      </c>
      <c r="I11" s="67">
        <v>572</v>
      </c>
      <c r="J11" s="67">
        <v>722</v>
      </c>
      <c r="K11" s="67">
        <v>910</v>
      </c>
      <c r="L11" s="67">
        <v>1148</v>
      </c>
      <c r="M11" s="67">
        <v>1447</v>
      </c>
      <c r="N11" s="68">
        <v>1825</v>
      </c>
      <c r="P11" s="76">
        <v>6</v>
      </c>
      <c r="Q11" s="77">
        <v>0.162</v>
      </c>
      <c r="R11" s="77">
        <v>0.4</v>
      </c>
      <c r="S11" s="78">
        <v>2.13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ht="12.75" customHeight="1">
      <c r="A12" s="187">
        <v>8</v>
      </c>
      <c r="B12" s="188"/>
      <c r="C12" s="67">
        <v>27</v>
      </c>
      <c r="D12" s="67">
        <v>42</v>
      </c>
      <c r="E12" s="67">
        <v>67</v>
      </c>
      <c r="F12" s="67">
        <v>107</v>
      </c>
      <c r="G12" s="67">
        <v>170</v>
      </c>
      <c r="H12" s="67">
        <v>270</v>
      </c>
      <c r="I12" s="67">
        <v>429</v>
      </c>
      <c r="J12" s="67">
        <v>542</v>
      </c>
      <c r="K12" s="67">
        <v>682</v>
      </c>
      <c r="L12" s="67">
        <v>861</v>
      </c>
      <c r="M12" s="67">
        <v>1086</v>
      </c>
      <c r="N12" s="68">
        <v>1369</v>
      </c>
      <c r="P12" s="76">
        <v>8</v>
      </c>
      <c r="Q12" s="77">
        <v>0.128</v>
      </c>
      <c r="R12" s="77">
        <v>0.64</v>
      </c>
      <c r="S12" s="78">
        <v>3.38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ht="15.75">
      <c r="A13" s="187">
        <v>10</v>
      </c>
      <c r="B13" s="188"/>
      <c r="C13" s="67">
        <v>21</v>
      </c>
      <c r="D13" s="67">
        <v>34</v>
      </c>
      <c r="E13" s="67">
        <v>54</v>
      </c>
      <c r="F13" s="67">
        <v>85</v>
      </c>
      <c r="G13" s="67">
        <v>136</v>
      </c>
      <c r="H13" s="67">
        <v>216</v>
      </c>
      <c r="I13" s="67">
        <v>343</v>
      </c>
      <c r="J13" s="67">
        <v>433</v>
      </c>
      <c r="K13" s="67">
        <v>546</v>
      </c>
      <c r="L13" s="67">
        <v>689</v>
      </c>
      <c r="M13" s="67">
        <v>868</v>
      </c>
      <c r="N13" s="68">
        <v>1095</v>
      </c>
      <c r="P13" s="76">
        <v>10</v>
      </c>
      <c r="Q13" s="77">
        <v>0.102</v>
      </c>
      <c r="R13" s="77">
        <v>1.02</v>
      </c>
      <c r="S13" s="78">
        <v>5.38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15.75">
      <c r="A14" s="187">
        <v>15</v>
      </c>
      <c r="B14" s="188"/>
      <c r="C14" s="67">
        <v>14</v>
      </c>
      <c r="D14" s="67">
        <v>23</v>
      </c>
      <c r="E14" s="67">
        <v>36</v>
      </c>
      <c r="F14" s="67">
        <v>57</v>
      </c>
      <c r="G14" s="75">
        <v>91</v>
      </c>
      <c r="H14" s="67">
        <v>144</v>
      </c>
      <c r="I14" s="67">
        <v>229</v>
      </c>
      <c r="J14" s="67">
        <v>289</v>
      </c>
      <c r="K14" s="67">
        <v>364</v>
      </c>
      <c r="L14" s="67">
        <v>459</v>
      </c>
      <c r="M14" s="67">
        <v>579</v>
      </c>
      <c r="N14" s="68">
        <v>730</v>
      </c>
      <c r="P14" s="76">
        <v>12</v>
      </c>
      <c r="Q14" s="77">
        <v>0.081</v>
      </c>
      <c r="R14" s="77">
        <v>1.62</v>
      </c>
      <c r="S14" s="78">
        <v>8.56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15.75">
      <c r="A15" s="187">
        <v>20</v>
      </c>
      <c r="B15" s="188"/>
      <c r="C15" s="67" t="s">
        <v>73</v>
      </c>
      <c r="D15" s="67">
        <v>17</v>
      </c>
      <c r="E15" s="67">
        <v>27</v>
      </c>
      <c r="F15" s="67">
        <v>43</v>
      </c>
      <c r="G15" s="67">
        <v>68</v>
      </c>
      <c r="H15" s="67">
        <v>108</v>
      </c>
      <c r="I15" s="67">
        <v>172</v>
      </c>
      <c r="J15" s="67">
        <v>217</v>
      </c>
      <c r="K15" s="67">
        <v>273</v>
      </c>
      <c r="L15" s="67">
        <v>344</v>
      </c>
      <c r="M15" s="67">
        <v>434</v>
      </c>
      <c r="N15" s="68">
        <v>548</v>
      </c>
      <c r="P15" s="76">
        <v>14</v>
      </c>
      <c r="Q15" s="77">
        <v>0.064</v>
      </c>
      <c r="R15" s="77">
        <v>2.58</v>
      </c>
      <c r="S15" s="78">
        <v>13.6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ht="15.75">
      <c r="A16" s="187">
        <v>25</v>
      </c>
      <c r="B16" s="188"/>
      <c r="C16" s="67" t="s">
        <v>73</v>
      </c>
      <c r="D16" s="67" t="s">
        <v>73</v>
      </c>
      <c r="E16" s="67">
        <v>21</v>
      </c>
      <c r="F16" s="67">
        <v>34</v>
      </c>
      <c r="G16" s="67">
        <v>54</v>
      </c>
      <c r="H16" s="67">
        <v>86</v>
      </c>
      <c r="I16" s="67">
        <v>137</v>
      </c>
      <c r="J16" s="67">
        <v>173</v>
      </c>
      <c r="K16" s="67">
        <v>218</v>
      </c>
      <c r="L16" s="67">
        <v>275</v>
      </c>
      <c r="M16" s="67">
        <v>347</v>
      </c>
      <c r="N16" s="68">
        <v>438</v>
      </c>
      <c r="P16" s="76">
        <v>16</v>
      </c>
      <c r="Q16" s="77">
        <v>0.051</v>
      </c>
      <c r="R16" s="77">
        <v>4.1</v>
      </c>
      <c r="S16" s="78">
        <v>21.6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16.5" thickBot="1">
      <c r="A17" s="187">
        <v>30</v>
      </c>
      <c r="B17" s="188"/>
      <c r="C17" s="67" t="s">
        <v>73</v>
      </c>
      <c r="D17" s="67" t="s">
        <v>73</v>
      </c>
      <c r="E17" s="67">
        <v>18</v>
      </c>
      <c r="F17" s="67">
        <v>28</v>
      </c>
      <c r="G17" s="67">
        <v>45</v>
      </c>
      <c r="H17" s="67">
        <v>72</v>
      </c>
      <c r="I17" s="67">
        <v>114</v>
      </c>
      <c r="J17" s="67">
        <v>144</v>
      </c>
      <c r="K17" s="67">
        <v>182</v>
      </c>
      <c r="L17" s="67">
        <v>230</v>
      </c>
      <c r="M17" s="67">
        <v>289</v>
      </c>
      <c r="N17" s="68">
        <v>365</v>
      </c>
      <c r="P17" s="79">
        <v>18</v>
      </c>
      <c r="Q17" s="80">
        <v>0.04</v>
      </c>
      <c r="R17" s="80">
        <v>6.52</v>
      </c>
      <c r="S17" s="81">
        <v>34.4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15.75">
      <c r="A18" s="187">
        <v>35</v>
      </c>
      <c r="B18" s="188"/>
      <c r="C18" s="67" t="s">
        <v>73</v>
      </c>
      <c r="D18" s="67" t="s">
        <v>73</v>
      </c>
      <c r="E18" s="67" t="s">
        <v>73</v>
      </c>
      <c r="F18" s="67">
        <v>24</v>
      </c>
      <c r="G18" s="67">
        <v>39</v>
      </c>
      <c r="H18" s="67">
        <v>62</v>
      </c>
      <c r="I18" s="67">
        <v>98</v>
      </c>
      <c r="J18" s="67">
        <v>124</v>
      </c>
      <c r="K18" s="67">
        <v>156</v>
      </c>
      <c r="L18" s="67">
        <v>197</v>
      </c>
      <c r="M18" s="67">
        <v>248</v>
      </c>
      <c r="N18" s="68">
        <v>313</v>
      </c>
      <c r="P18" s="26"/>
      <c r="Q18" s="101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15.75">
      <c r="A19" s="187">
        <v>40</v>
      </c>
      <c r="B19" s="188"/>
      <c r="C19" s="67" t="s">
        <v>73</v>
      </c>
      <c r="D19" s="67" t="s">
        <v>73</v>
      </c>
      <c r="E19" s="67" t="s">
        <v>73</v>
      </c>
      <c r="F19" s="67" t="s">
        <v>73</v>
      </c>
      <c r="G19" s="67">
        <v>34</v>
      </c>
      <c r="H19" s="67">
        <v>54</v>
      </c>
      <c r="I19" s="67">
        <v>86</v>
      </c>
      <c r="J19" s="67">
        <v>108</v>
      </c>
      <c r="K19" s="67">
        <v>136</v>
      </c>
      <c r="L19" s="67">
        <v>172</v>
      </c>
      <c r="M19" s="67">
        <v>217</v>
      </c>
      <c r="N19" s="68">
        <v>274</v>
      </c>
      <c r="P19" s="26"/>
      <c r="Q19" s="101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16.5" thickBot="1">
      <c r="A20" s="189">
        <v>45</v>
      </c>
      <c r="B20" s="190"/>
      <c r="C20" s="69" t="s">
        <v>73</v>
      </c>
      <c r="D20" s="69" t="s">
        <v>73</v>
      </c>
      <c r="E20" s="69" t="s">
        <v>73</v>
      </c>
      <c r="F20" s="69" t="s">
        <v>73</v>
      </c>
      <c r="G20" s="69">
        <v>30</v>
      </c>
      <c r="H20" s="69">
        <v>48</v>
      </c>
      <c r="I20" s="69">
        <v>76</v>
      </c>
      <c r="J20" s="69">
        <v>96</v>
      </c>
      <c r="K20" s="69">
        <v>121</v>
      </c>
      <c r="L20" s="69">
        <v>153</v>
      </c>
      <c r="M20" s="69">
        <v>193</v>
      </c>
      <c r="N20" s="70">
        <v>243</v>
      </c>
      <c r="P20" s="26"/>
      <c r="Q20" s="98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15.75">
      <c r="A21" s="196">
        <v>50</v>
      </c>
      <c r="B21" s="197"/>
      <c r="C21" s="71" t="s">
        <v>73</v>
      </c>
      <c r="D21" s="71" t="s">
        <v>73</v>
      </c>
      <c r="E21" s="71" t="s">
        <v>73</v>
      </c>
      <c r="F21" s="71" t="s">
        <v>73</v>
      </c>
      <c r="G21" s="71">
        <v>27</v>
      </c>
      <c r="H21" s="71">
        <v>43</v>
      </c>
      <c r="I21" s="71">
        <v>69</v>
      </c>
      <c r="J21" s="71">
        <v>87</v>
      </c>
      <c r="K21" s="71">
        <v>109</v>
      </c>
      <c r="L21" s="71">
        <v>138</v>
      </c>
      <c r="M21" s="71">
        <v>174</v>
      </c>
      <c r="N21" s="71">
        <v>219</v>
      </c>
      <c r="P21" s="26"/>
      <c r="Q21" s="100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6:30" ht="13.5" thickBot="1">
      <c r="P22" s="26"/>
      <c r="Q22" s="98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23.25" customHeight="1" thickBot="1">
      <c r="A23" s="175" t="s">
        <v>75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7"/>
      <c r="P23" s="26"/>
      <c r="Q23" s="99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ht="12.75">
      <c r="A24" s="178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80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ht="30.75" customHeight="1">
      <c r="A25" s="181" t="s">
        <v>76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3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ht="12.75">
      <c r="A26" s="184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14" ht="15.75">
      <c r="A27" s="72"/>
      <c r="B27" s="191" t="s">
        <v>72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3"/>
    </row>
    <row r="28" spans="1:14" ht="15.75">
      <c r="A28" s="194" t="s">
        <v>77</v>
      </c>
      <c r="B28" s="195"/>
      <c r="C28" s="73">
        <v>14</v>
      </c>
      <c r="D28" s="73">
        <v>12</v>
      </c>
      <c r="E28" s="73">
        <v>10</v>
      </c>
      <c r="F28" s="73">
        <v>8</v>
      </c>
      <c r="G28" s="73">
        <v>6</v>
      </c>
      <c r="H28" s="73">
        <v>4</v>
      </c>
      <c r="I28" s="73">
        <v>2</v>
      </c>
      <c r="J28" s="73">
        <v>1</v>
      </c>
      <c r="K28" s="73">
        <v>0</v>
      </c>
      <c r="L28" s="73">
        <v>0</v>
      </c>
      <c r="M28" s="73">
        <v>0</v>
      </c>
      <c r="N28" s="74">
        <v>0</v>
      </c>
    </row>
    <row r="29" spans="1:14" ht="15.75">
      <c r="A29" s="187">
        <v>1</v>
      </c>
      <c r="B29" s="188"/>
      <c r="C29" s="67">
        <v>106</v>
      </c>
      <c r="D29" s="67">
        <v>169</v>
      </c>
      <c r="E29" s="67">
        <v>269</v>
      </c>
      <c r="F29" s="67">
        <v>427</v>
      </c>
      <c r="G29" s="67">
        <v>679</v>
      </c>
      <c r="H29" s="67">
        <v>1080</v>
      </c>
      <c r="I29" s="67">
        <v>1717</v>
      </c>
      <c r="J29" s="67">
        <v>2166</v>
      </c>
      <c r="K29" s="67">
        <v>2730</v>
      </c>
      <c r="L29" s="67">
        <v>3444</v>
      </c>
      <c r="M29" s="67">
        <v>4342</v>
      </c>
      <c r="N29" s="68">
        <v>5475</v>
      </c>
    </row>
    <row r="30" spans="1:14" ht="15.75">
      <c r="A30" s="187">
        <v>2</v>
      </c>
      <c r="B30" s="188"/>
      <c r="C30" s="67">
        <v>53</v>
      </c>
      <c r="D30" s="67">
        <v>85</v>
      </c>
      <c r="E30" s="67">
        <v>134</v>
      </c>
      <c r="F30" s="67">
        <v>214</v>
      </c>
      <c r="G30" s="67">
        <v>340</v>
      </c>
      <c r="H30" s="67">
        <v>540</v>
      </c>
      <c r="I30" s="67">
        <v>859</v>
      </c>
      <c r="J30" s="67">
        <v>1083</v>
      </c>
      <c r="K30" s="67">
        <v>1365</v>
      </c>
      <c r="L30" s="67">
        <v>1722</v>
      </c>
      <c r="M30" s="67">
        <v>2171</v>
      </c>
      <c r="N30" s="68">
        <v>2738</v>
      </c>
    </row>
    <row r="31" spans="1:14" ht="15.75">
      <c r="A31" s="187">
        <v>4</v>
      </c>
      <c r="B31" s="188"/>
      <c r="C31" s="67">
        <v>27</v>
      </c>
      <c r="D31" s="67">
        <v>42</v>
      </c>
      <c r="E31" s="67">
        <v>67</v>
      </c>
      <c r="F31" s="67">
        <v>107</v>
      </c>
      <c r="G31" s="67">
        <v>170</v>
      </c>
      <c r="H31" s="67">
        <v>270</v>
      </c>
      <c r="I31" s="67">
        <v>429</v>
      </c>
      <c r="J31" s="67">
        <v>542</v>
      </c>
      <c r="K31" s="67">
        <v>682</v>
      </c>
      <c r="L31" s="67">
        <v>861</v>
      </c>
      <c r="M31" s="67">
        <v>1086</v>
      </c>
      <c r="N31" s="68">
        <v>1369</v>
      </c>
    </row>
    <row r="32" spans="1:14" ht="15.75">
      <c r="A32" s="187">
        <v>6</v>
      </c>
      <c r="B32" s="188"/>
      <c r="C32" s="67">
        <v>18</v>
      </c>
      <c r="D32" s="67">
        <v>28</v>
      </c>
      <c r="E32" s="67">
        <v>45</v>
      </c>
      <c r="F32" s="67">
        <v>71</v>
      </c>
      <c r="G32" s="67">
        <v>113</v>
      </c>
      <c r="H32" s="67">
        <v>180</v>
      </c>
      <c r="I32" s="67">
        <v>286</v>
      </c>
      <c r="J32" s="67">
        <v>361</v>
      </c>
      <c r="K32" s="67">
        <v>455</v>
      </c>
      <c r="L32" s="67">
        <v>574</v>
      </c>
      <c r="M32" s="67">
        <v>724</v>
      </c>
      <c r="N32" s="68">
        <v>913</v>
      </c>
    </row>
    <row r="33" spans="1:14" ht="15.75">
      <c r="A33" s="187">
        <v>8</v>
      </c>
      <c r="B33" s="188"/>
      <c r="C33" s="67">
        <v>13</v>
      </c>
      <c r="D33" s="67">
        <v>21</v>
      </c>
      <c r="E33" s="67">
        <v>34</v>
      </c>
      <c r="F33" s="67">
        <v>53</v>
      </c>
      <c r="G33" s="67">
        <v>85</v>
      </c>
      <c r="H33" s="67">
        <v>135</v>
      </c>
      <c r="I33" s="67">
        <v>215</v>
      </c>
      <c r="J33" s="67">
        <v>271</v>
      </c>
      <c r="K33" s="67">
        <v>341</v>
      </c>
      <c r="L33" s="67">
        <v>430</v>
      </c>
      <c r="M33" s="67">
        <v>543</v>
      </c>
      <c r="N33" s="68">
        <v>684</v>
      </c>
    </row>
    <row r="34" spans="1:14" ht="15.75">
      <c r="A34" s="187">
        <v>10</v>
      </c>
      <c r="B34" s="188"/>
      <c r="C34" s="67">
        <v>11</v>
      </c>
      <c r="D34" s="67">
        <v>17</v>
      </c>
      <c r="E34" s="67">
        <v>27</v>
      </c>
      <c r="F34" s="67">
        <v>43</v>
      </c>
      <c r="G34" s="67">
        <v>68</v>
      </c>
      <c r="H34" s="67">
        <v>108</v>
      </c>
      <c r="I34" s="67">
        <v>172</v>
      </c>
      <c r="J34" s="67">
        <v>217</v>
      </c>
      <c r="K34" s="67">
        <v>273</v>
      </c>
      <c r="L34" s="67">
        <v>344</v>
      </c>
      <c r="M34" s="67">
        <v>434</v>
      </c>
      <c r="N34" s="68">
        <v>548</v>
      </c>
    </row>
    <row r="35" spans="1:14" ht="15.75">
      <c r="A35" s="187">
        <v>15</v>
      </c>
      <c r="B35" s="188"/>
      <c r="C35" s="67">
        <v>7</v>
      </c>
      <c r="D35" s="67">
        <v>11</v>
      </c>
      <c r="E35" s="67">
        <v>18</v>
      </c>
      <c r="F35" s="67">
        <v>28</v>
      </c>
      <c r="G35" s="67">
        <v>45</v>
      </c>
      <c r="H35" s="67">
        <v>72</v>
      </c>
      <c r="I35" s="67">
        <v>114</v>
      </c>
      <c r="J35" s="67">
        <v>144</v>
      </c>
      <c r="K35" s="67">
        <v>182</v>
      </c>
      <c r="L35" s="67">
        <v>230</v>
      </c>
      <c r="M35" s="67">
        <v>289</v>
      </c>
      <c r="N35" s="68">
        <v>365</v>
      </c>
    </row>
    <row r="36" spans="1:14" ht="15.75">
      <c r="A36" s="187">
        <v>20</v>
      </c>
      <c r="B36" s="188"/>
      <c r="C36" s="67" t="s">
        <v>73</v>
      </c>
      <c r="D36" s="67">
        <v>8</v>
      </c>
      <c r="E36" s="67">
        <v>13</v>
      </c>
      <c r="F36" s="67">
        <v>21</v>
      </c>
      <c r="G36" s="67">
        <v>34</v>
      </c>
      <c r="H36" s="67">
        <v>54</v>
      </c>
      <c r="I36" s="67">
        <v>86</v>
      </c>
      <c r="J36" s="67">
        <v>108</v>
      </c>
      <c r="K36" s="67">
        <v>136</v>
      </c>
      <c r="L36" s="67">
        <v>172</v>
      </c>
      <c r="M36" s="67">
        <v>217</v>
      </c>
      <c r="N36" s="68">
        <v>274</v>
      </c>
    </row>
    <row r="37" spans="1:14" ht="15.75">
      <c r="A37" s="187">
        <v>25</v>
      </c>
      <c r="B37" s="188"/>
      <c r="C37" s="67" t="s">
        <v>73</v>
      </c>
      <c r="D37" s="67" t="s">
        <v>73</v>
      </c>
      <c r="E37" s="67">
        <v>11</v>
      </c>
      <c r="F37" s="67">
        <v>17</v>
      </c>
      <c r="G37" s="67">
        <v>27</v>
      </c>
      <c r="H37" s="67">
        <v>43</v>
      </c>
      <c r="I37" s="67">
        <v>69</v>
      </c>
      <c r="J37" s="67">
        <v>87</v>
      </c>
      <c r="K37" s="67">
        <v>109</v>
      </c>
      <c r="L37" s="67">
        <v>138</v>
      </c>
      <c r="M37" s="67">
        <v>174</v>
      </c>
      <c r="N37" s="68">
        <v>219</v>
      </c>
    </row>
    <row r="38" spans="1:14" ht="15.75">
      <c r="A38" s="187">
        <v>30</v>
      </c>
      <c r="B38" s="188"/>
      <c r="C38" s="67" t="s">
        <v>73</v>
      </c>
      <c r="D38" s="67" t="s">
        <v>73</v>
      </c>
      <c r="E38" s="67">
        <v>9</v>
      </c>
      <c r="F38" s="67">
        <v>14</v>
      </c>
      <c r="G38" s="67">
        <v>23</v>
      </c>
      <c r="H38" s="67">
        <v>36</v>
      </c>
      <c r="I38" s="67">
        <v>57</v>
      </c>
      <c r="J38" s="67">
        <v>72</v>
      </c>
      <c r="K38" s="67">
        <v>91</v>
      </c>
      <c r="L38" s="67">
        <v>115</v>
      </c>
      <c r="M38" s="67">
        <v>145</v>
      </c>
      <c r="N38" s="68">
        <v>183</v>
      </c>
    </row>
    <row r="39" spans="1:14" ht="15.75">
      <c r="A39" s="187">
        <v>35</v>
      </c>
      <c r="B39" s="188"/>
      <c r="C39" s="67" t="s">
        <v>73</v>
      </c>
      <c r="D39" s="67" t="s">
        <v>73</v>
      </c>
      <c r="E39" s="67" t="s">
        <v>73</v>
      </c>
      <c r="F39" s="67">
        <v>12</v>
      </c>
      <c r="G39" s="67">
        <v>19</v>
      </c>
      <c r="H39" s="67">
        <v>31</v>
      </c>
      <c r="I39" s="67">
        <v>49</v>
      </c>
      <c r="J39" s="67">
        <v>62</v>
      </c>
      <c r="K39" s="67">
        <v>78</v>
      </c>
      <c r="L39" s="67">
        <v>98</v>
      </c>
      <c r="M39" s="67">
        <v>124</v>
      </c>
      <c r="N39" s="68">
        <v>156</v>
      </c>
    </row>
    <row r="40" spans="1:14" ht="15.75">
      <c r="A40" s="187">
        <v>40</v>
      </c>
      <c r="B40" s="188"/>
      <c r="C40" s="67" t="s">
        <v>73</v>
      </c>
      <c r="D40" s="67" t="s">
        <v>73</v>
      </c>
      <c r="E40" s="67" t="s">
        <v>73</v>
      </c>
      <c r="F40" s="67" t="s">
        <v>73</v>
      </c>
      <c r="G40" s="67">
        <v>17</v>
      </c>
      <c r="H40" s="67">
        <v>27</v>
      </c>
      <c r="I40" s="67">
        <v>43</v>
      </c>
      <c r="J40" s="67">
        <v>54</v>
      </c>
      <c r="K40" s="67">
        <v>68</v>
      </c>
      <c r="L40" s="67">
        <v>86</v>
      </c>
      <c r="M40" s="67">
        <v>109</v>
      </c>
      <c r="N40" s="68">
        <v>137</v>
      </c>
    </row>
    <row r="41" spans="1:14" ht="15.75">
      <c r="A41" s="187">
        <v>45</v>
      </c>
      <c r="B41" s="188"/>
      <c r="C41" s="67" t="s">
        <v>73</v>
      </c>
      <c r="D41" s="67" t="s">
        <v>73</v>
      </c>
      <c r="E41" s="67" t="s">
        <v>73</v>
      </c>
      <c r="F41" s="67" t="s">
        <v>73</v>
      </c>
      <c r="G41" s="67">
        <v>15</v>
      </c>
      <c r="H41" s="67">
        <v>24</v>
      </c>
      <c r="I41" s="67">
        <v>38</v>
      </c>
      <c r="J41" s="67">
        <v>48</v>
      </c>
      <c r="K41" s="67">
        <v>61</v>
      </c>
      <c r="L41" s="67">
        <v>77</v>
      </c>
      <c r="M41" s="67">
        <v>96</v>
      </c>
      <c r="N41" s="68">
        <v>122</v>
      </c>
    </row>
    <row r="42" spans="1:14" ht="16.5" thickBot="1">
      <c r="A42" s="189">
        <v>50</v>
      </c>
      <c r="B42" s="190"/>
      <c r="C42" s="69" t="s">
        <v>73</v>
      </c>
      <c r="D42" s="69" t="s">
        <v>73</v>
      </c>
      <c r="E42" s="69" t="s">
        <v>73</v>
      </c>
      <c r="F42" s="69" t="s">
        <v>73</v>
      </c>
      <c r="G42" s="69">
        <v>14</v>
      </c>
      <c r="H42" s="69">
        <v>22</v>
      </c>
      <c r="I42" s="69">
        <v>34</v>
      </c>
      <c r="J42" s="69">
        <v>43</v>
      </c>
      <c r="K42" s="69">
        <v>55</v>
      </c>
      <c r="L42" s="69">
        <v>69</v>
      </c>
      <c r="M42" s="69">
        <v>87</v>
      </c>
      <c r="N42" s="70">
        <v>110</v>
      </c>
    </row>
  </sheetData>
  <mergeCells count="42">
    <mergeCell ref="P2:S2"/>
    <mergeCell ref="P3:S3"/>
    <mergeCell ref="B6:N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0:B20"/>
    <mergeCell ref="A21:B21"/>
    <mergeCell ref="A2:N2"/>
    <mergeCell ref="A3:N3"/>
    <mergeCell ref="A4:N4"/>
    <mergeCell ref="A5:N5"/>
    <mergeCell ref="A16:B16"/>
    <mergeCell ref="A17:B17"/>
    <mergeCell ref="A18:B18"/>
    <mergeCell ref="A19:B19"/>
    <mergeCell ref="B27:N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3:N23"/>
    <mergeCell ref="A24:N24"/>
    <mergeCell ref="A25:N25"/>
    <mergeCell ref="A26:N26"/>
  </mergeCells>
  <printOptions/>
  <pageMargins left="0.75" right="0.75" top="1" bottom="1" header="0.5" footer="0.5"/>
  <pageSetup fitToHeight="1" fitToWidth="1"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="60" zoomScaleNormal="75" workbookViewId="0" topLeftCell="A1">
      <selection activeCell="G46" sqref="G46"/>
    </sheetView>
  </sheetViews>
  <sheetFormatPr defaultColWidth="9.140625" defaultRowHeight="12.75"/>
  <cols>
    <col min="1" max="1" width="6.57421875" style="0" customWidth="1"/>
    <col min="2" max="2" width="30.8515625" style="0" customWidth="1"/>
    <col min="7" max="7" width="9.00390625" style="0" customWidth="1"/>
    <col min="11" max="11" width="30.421875" style="0" bestFit="1" customWidth="1"/>
    <col min="14" max="14" width="11.8515625" style="0" bestFit="1" customWidth="1"/>
  </cols>
  <sheetData>
    <row r="1" ht="18">
      <c r="A1" s="110" t="s">
        <v>146</v>
      </c>
    </row>
    <row r="2" spans="1:8" ht="12.75">
      <c r="A2" s="111"/>
      <c r="B2" s="111"/>
      <c r="C2" s="111"/>
      <c r="D2" s="111"/>
      <c r="E2" s="111"/>
      <c r="F2" s="112"/>
      <c r="G2" s="113"/>
      <c r="H2" s="114"/>
    </row>
    <row r="3" spans="1:15" ht="12.75">
      <c r="A3" s="128" t="s">
        <v>131</v>
      </c>
      <c r="C3" s="111"/>
      <c r="D3" s="111"/>
      <c r="E3" s="111"/>
      <c r="F3" s="118"/>
      <c r="G3" s="119"/>
      <c r="H3" s="114"/>
      <c r="J3" s="128" t="s">
        <v>157</v>
      </c>
      <c r="L3" s="111"/>
      <c r="M3" s="111"/>
      <c r="N3" s="111"/>
      <c r="O3" s="114"/>
    </row>
    <row r="4" spans="1:15" ht="12.75">
      <c r="A4" s="120"/>
      <c r="B4" s="120"/>
      <c r="C4" s="120" t="s">
        <v>132</v>
      </c>
      <c r="D4" s="120" t="s">
        <v>133</v>
      </c>
      <c r="E4" s="120" t="s">
        <v>134</v>
      </c>
      <c r="F4" s="121" t="s">
        <v>135</v>
      </c>
      <c r="G4" s="122"/>
      <c r="H4" s="123"/>
      <c r="J4" s="111"/>
      <c r="K4" s="111"/>
      <c r="L4" s="111"/>
      <c r="M4" s="111"/>
      <c r="N4" s="111"/>
      <c r="O4" s="114"/>
    </row>
    <row r="5" spans="1:15" ht="13.5" thickBot="1">
      <c r="A5" s="120" t="s">
        <v>145</v>
      </c>
      <c r="B5" s="120" t="s">
        <v>137</v>
      </c>
      <c r="C5" s="120" t="s">
        <v>117</v>
      </c>
      <c r="D5" s="120" t="s">
        <v>117</v>
      </c>
      <c r="E5" s="120" t="s">
        <v>138</v>
      </c>
      <c r="F5" s="121" t="s">
        <v>139</v>
      </c>
      <c r="G5" s="122" t="s">
        <v>140</v>
      </c>
      <c r="H5" s="123" t="s">
        <v>141</v>
      </c>
      <c r="J5" s="120" t="s">
        <v>136</v>
      </c>
      <c r="K5" s="120" t="s">
        <v>158</v>
      </c>
      <c r="L5" s="120" t="s">
        <v>159</v>
      </c>
      <c r="M5" s="120" t="s">
        <v>160</v>
      </c>
      <c r="N5" s="120" t="s">
        <v>161</v>
      </c>
      <c r="O5" s="123" t="s">
        <v>141</v>
      </c>
    </row>
    <row r="6" spans="1:15" ht="13.5" thickBot="1">
      <c r="A6" s="124"/>
      <c r="B6" s="115"/>
      <c r="C6" s="115"/>
      <c r="D6" s="115"/>
      <c r="E6" s="125"/>
      <c r="F6" s="125"/>
      <c r="G6" s="126"/>
      <c r="H6" s="127"/>
      <c r="J6" s="131"/>
      <c r="K6" s="132"/>
      <c r="L6" s="133"/>
      <c r="M6" s="115"/>
      <c r="N6" s="134"/>
      <c r="O6" s="135"/>
    </row>
    <row r="7" spans="1:15" ht="13.5" thickBot="1">
      <c r="A7" s="124"/>
      <c r="B7" s="115"/>
      <c r="C7" s="115"/>
      <c r="D7" s="115"/>
      <c r="E7" s="125"/>
      <c r="F7" s="125"/>
      <c r="G7" s="126"/>
      <c r="H7" s="127"/>
      <c r="J7" s="136"/>
      <c r="K7" s="137"/>
      <c r="L7" s="115"/>
      <c r="M7" s="115"/>
      <c r="N7" s="134"/>
      <c r="O7" s="135"/>
    </row>
    <row r="8" spans="1:15" ht="13.5" thickBot="1">
      <c r="A8" s="124"/>
      <c r="B8" s="115"/>
      <c r="C8" s="115"/>
      <c r="D8" s="115"/>
      <c r="E8" s="125"/>
      <c r="F8" s="125"/>
      <c r="G8" s="126"/>
      <c r="H8" s="127"/>
      <c r="J8" s="124"/>
      <c r="K8" s="115"/>
      <c r="L8" s="115"/>
      <c r="M8" s="115"/>
      <c r="N8" s="134"/>
      <c r="O8" s="135"/>
    </row>
    <row r="9" spans="1:15" ht="13.5" thickBot="1">
      <c r="A9" s="124"/>
      <c r="B9" s="115"/>
      <c r="C9" s="115"/>
      <c r="D9" s="115"/>
      <c r="E9" s="125"/>
      <c r="F9" s="125"/>
      <c r="G9" s="126"/>
      <c r="H9" s="127"/>
      <c r="J9" s="124"/>
      <c r="K9" s="115"/>
      <c r="L9" s="115"/>
      <c r="M9" s="115"/>
      <c r="N9" s="134"/>
      <c r="O9" s="135"/>
    </row>
    <row r="10" spans="1:15" ht="13.5" thickBot="1">
      <c r="A10" s="124"/>
      <c r="B10" s="115"/>
      <c r="C10" s="115"/>
      <c r="D10" s="115"/>
      <c r="E10" s="125"/>
      <c r="F10" s="125"/>
      <c r="G10" s="126"/>
      <c r="H10" s="127"/>
      <c r="J10" s="124"/>
      <c r="K10" s="115"/>
      <c r="L10" s="115"/>
      <c r="M10" s="115"/>
      <c r="N10" s="134"/>
      <c r="O10" s="135"/>
    </row>
    <row r="11" spans="1:15" ht="13.5" thickBot="1">
      <c r="A11" s="124"/>
      <c r="B11" s="115"/>
      <c r="C11" s="115"/>
      <c r="D11" s="115"/>
      <c r="E11" s="125"/>
      <c r="F11" s="125"/>
      <c r="G11" s="126"/>
      <c r="H11" s="127"/>
      <c r="J11" s="124"/>
      <c r="K11" s="115"/>
      <c r="L11" s="115"/>
      <c r="M11" s="115"/>
      <c r="N11" s="134"/>
      <c r="O11" s="135"/>
    </row>
    <row r="12" spans="1:15" ht="13.5" thickBot="1">
      <c r="A12" s="124"/>
      <c r="B12" s="115"/>
      <c r="C12" s="115"/>
      <c r="D12" s="115"/>
      <c r="E12" s="125"/>
      <c r="F12" s="125"/>
      <c r="G12" s="126"/>
      <c r="H12" s="127"/>
      <c r="J12" s="124"/>
      <c r="K12" s="115"/>
      <c r="L12" s="115"/>
      <c r="M12" s="115"/>
      <c r="N12" s="134"/>
      <c r="O12" s="135"/>
    </row>
    <row r="13" spans="1:15" ht="13.5" thickBot="1">
      <c r="A13" s="124"/>
      <c r="B13" s="115"/>
      <c r="C13" s="115"/>
      <c r="D13" s="115"/>
      <c r="E13" s="125"/>
      <c r="F13" s="125"/>
      <c r="G13" s="126"/>
      <c r="H13" s="127"/>
      <c r="J13" s="124"/>
      <c r="K13" s="115"/>
      <c r="L13" s="115"/>
      <c r="M13" s="115"/>
      <c r="N13" s="134"/>
      <c r="O13" s="135"/>
    </row>
    <row r="14" spans="1:15" ht="13.5" thickBot="1">
      <c r="A14" s="124"/>
      <c r="B14" s="115"/>
      <c r="C14" s="115"/>
      <c r="D14" s="115"/>
      <c r="E14" s="125"/>
      <c r="F14" s="125"/>
      <c r="G14" s="126"/>
      <c r="H14" s="127"/>
      <c r="J14" s="124"/>
      <c r="K14" s="115"/>
      <c r="L14" s="115"/>
      <c r="M14" s="115"/>
      <c r="N14" s="134"/>
      <c r="O14" s="135"/>
    </row>
    <row r="15" spans="1:15" ht="13.5" thickBot="1">
      <c r="A15" s="124"/>
      <c r="B15" s="115"/>
      <c r="C15" s="115"/>
      <c r="D15" s="115"/>
      <c r="E15" s="125"/>
      <c r="F15" s="125"/>
      <c r="G15" s="126"/>
      <c r="H15" s="127"/>
      <c r="J15" s="124"/>
      <c r="K15" s="115"/>
      <c r="L15" s="115"/>
      <c r="M15" s="115"/>
      <c r="N15" s="134"/>
      <c r="O15" s="135"/>
    </row>
    <row r="16" spans="1:15" ht="13.5" thickBot="1">
      <c r="A16" s="124"/>
      <c r="B16" s="115"/>
      <c r="C16" s="115"/>
      <c r="D16" s="115"/>
      <c r="E16" s="125"/>
      <c r="F16" s="125"/>
      <c r="G16" s="126"/>
      <c r="H16" s="127"/>
      <c r="J16" s="124"/>
      <c r="K16" s="115"/>
      <c r="L16" s="115"/>
      <c r="M16" s="115"/>
      <c r="N16" s="134"/>
      <c r="O16" s="135"/>
    </row>
    <row r="17" spans="1:15" ht="13.5" thickBot="1">
      <c r="A17" s="124"/>
      <c r="B17" s="115"/>
      <c r="C17" s="115"/>
      <c r="D17" s="115"/>
      <c r="E17" s="125"/>
      <c r="F17" s="125"/>
      <c r="G17" s="126"/>
      <c r="H17" s="127"/>
      <c r="J17" s="124"/>
      <c r="K17" s="115"/>
      <c r="L17" s="115"/>
      <c r="M17" s="115"/>
      <c r="N17" s="134"/>
      <c r="O17" s="135"/>
    </row>
    <row r="18" spans="1:15" ht="13.5" thickBot="1">
      <c r="A18" s="124"/>
      <c r="B18" s="115"/>
      <c r="C18" s="115"/>
      <c r="D18" s="115"/>
      <c r="E18" s="125"/>
      <c r="F18" s="125"/>
      <c r="G18" s="126"/>
      <c r="H18" s="127"/>
      <c r="J18" s="124"/>
      <c r="K18" s="115"/>
      <c r="L18" s="115"/>
      <c r="M18" s="115"/>
      <c r="N18" s="134"/>
      <c r="O18" s="135"/>
    </row>
    <row r="19" spans="1:15" ht="13.5" thickBot="1">
      <c r="A19" s="124"/>
      <c r="B19" s="115"/>
      <c r="C19" s="115"/>
      <c r="D19" s="115"/>
      <c r="E19" s="125"/>
      <c r="F19" s="125"/>
      <c r="G19" s="126"/>
      <c r="H19" s="127"/>
      <c r="J19" s="124"/>
      <c r="K19" s="115"/>
      <c r="L19" s="115"/>
      <c r="M19" s="115"/>
      <c r="N19" s="134"/>
      <c r="O19" s="135"/>
    </row>
    <row r="20" spans="1:15" ht="13.5" thickBot="1">
      <c r="A20" s="124"/>
      <c r="B20" s="115"/>
      <c r="C20" s="115"/>
      <c r="D20" s="115"/>
      <c r="E20" s="125"/>
      <c r="F20" s="125"/>
      <c r="G20" s="126"/>
      <c r="H20" s="127"/>
      <c r="J20" s="124"/>
      <c r="K20" s="115"/>
      <c r="L20" s="115"/>
      <c r="M20" s="115"/>
      <c r="N20" s="134"/>
      <c r="O20" s="135"/>
    </row>
    <row r="21" spans="1:15" ht="13.5" thickBot="1">
      <c r="A21" s="124"/>
      <c r="B21" s="115"/>
      <c r="C21" s="115"/>
      <c r="D21" s="115"/>
      <c r="E21" s="125"/>
      <c r="F21" s="125"/>
      <c r="G21" s="126"/>
      <c r="H21" s="127"/>
      <c r="J21" s="124"/>
      <c r="K21" s="115"/>
      <c r="L21" s="115"/>
      <c r="M21" s="115"/>
      <c r="N21" s="134"/>
      <c r="O21" s="135"/>
    </row>
    <row r="22" spans="1:15" ht="13.5" thickBot="1">
      <c r="A22" s="124"/>
      <c r="B22" s="115"/>
      <c r="C22" s="115"/>
      <c r="D22" s="115"/>
      <c r="E22" s="125"/>
      <c r="F22" s="125"/>
      <c r="G22" s="126"/>
      <c r="H22" s="127"/>
      <c r="N22" s="139"/>
      <c r="O22" s="140"/>
    </row>
    <row r="23" spans="1:8" ht="13.5" thickBot="1">
      <c r="A23" s="124"/>
      <c r="B23" s="115"/>
      <c r="C23" s="115"/>
      <c r="D23" s="115"/>
      <c r="E23" s="125"/>
      <c r="F23" s="125"/>
      <c r="G23" s="126"/>
      <c r="H23" s="127"/>
    </row>
    <row r="24" spans="1:8" ht="13.5" thickBot="1">
      <c r="A24" s="124"/>
      <c r="B24" s="115"/>
      <c r="C24" s="115"/>
      <c r="D24" s="115"/>
      <c r="E24" s="125"/>
      <c r="F24" s="125"/>
      <c r="G24" s="126"/>
      <c r="H24" s="127"/>
    </row>
    <row r="25" spans="1:13" ht="13.5" thickBot="1">
      <c r="A25" s="124"/>
      <c r="B25" s="115"/>
      <c r="C25" s="115"/>
      <c r="D25" s="115"/>
      <c r="E25" s="125"/>
      <c r="F25" s="125"/>
      <c r="G25" s="126"/>
      <c r="H25" s="127"/>
      <c r="K25" t="s">
        <v>162</v>
      </c>
      <c r="M25" s="122" t="s">
        <v>140</v>
      </c>
    </row>
    <row r="26" spans="1:13" ht="13.5" thickBot="1">
      <c r="A26" s="124"/>
      <c r="B26" s="115"/>
      <c r="C26" s="115"/>
      <c r="D26" s="115"/>
      <c r="E26" s="125"/>
      <c r="F26" s="125"/>
      <c r="G26" s="126"/>
      <c r="H26" s="127"/>
      <c r="K26" t="s">
        <v>163</v>
      </c>
      <c r="L26" s="130"/>
      <c r="M26" s="122" t="s">
        <v>140</v>
      </c>
    </row>
    <row r="27" spans="1:13" ht="13.5" thickBot="1">
      <c r="A27" s="124"/>
      <c r="B27" s="115"/>
      <c r="C27" s="115"/>
      <c r="D27" s="115"/>
      <c r="E27" s="125"/>
      <c r="F27" s="125"/>
      <c r="G27" s="126"/>
      <c r="H27" s="127"/>
      <c r="M27" s="122"/>
    </row>
    <row r="28" spans="1:13" ht="13.5" thickBot="1">
      <c r="A28" s="124"/>
      <c r="B28" s="115"/>
      <c r="C28" s="115"/>
      <c r="D28" s="115"/>
      <c r="E28" s="125"/>
      <c r="F28" s="125"/>
      <c r="G28" s="126"/>
      <c r="H28" s="127"/>
      <c r="K28" s="141" t="s">
        <v>164</v>
      </c>
      <c r="L28" s="141"/>
      <c r="M28" s="122" t="s">
        <v>140</v>
      </c>
    </row>
    <row r="29" spans="1:8" ht="13.5" thickBot="1">
      <c r="A29" s="124"/>
      <c r="B29" s="115"/>
      <c r="C29" s="115"/>
      <c r="D29" s="115"/>
      <c r="E29" s="125"/>
      <c r="F29" s="125"/>
      <c r="G29" s="126"/>
      <c r="H29" s="127"/>
    </row>
    <row r="30" spans="1:8" ht="13.5" thickBot="1">
      <c r="A30" s="124"/>
      <c r="B30" s="115"/>
      <c r="C30" s="115"/>
      <c r="D30" s="115"/>
      <c r="E30" s="125"/>
      <c r="F30" s="125"/>
      <c r="G30" s="126"/>
      <c r="H30" s="127"/>
    </row>
    <row r="31" spans="1:8" ht="13.5" thickBot="1">
      <c r="A31" s="124"/>
      <c r="B31" s="115"/>
      <c r="C31" s="115"/>
      <c r="D31" s="115"/>
      <c r="E31" s="125"/>
      <c r="F31" s="125"/>
      <c r="G31" s="126"/>
      <c r="H31" s="127"/>
    </row>
    <row r="32" spans="1:8" ht="13.5" thickBot="1">
      <c r="A32" s="124"/>
      <c r="B32" s="115"/>
      <c r="C32" s="115"/>
      <c r="D32" s="115"/>
      <c r="E32" s="125"/>
      <c r="F32" s="125"/>
      <c r="G32" s="126"/>
      <c r="H32" s="127"/>
    </row>
    <row r="33" spans="1:8" ht="13.5" thickBot="1">
      <c r="A33" s="124"/>
      <c r="B33" s="115"/>
      <c r="C33" s="115"/>
      <c r="D33" s="115"/>
      <c r="E33" s="125"/>
      <c r="F33" s="125"/>
      <c r="G33" s="126"/>
      <c r="H33" s="127"/>
    </row>
    <row r="34" spans="1:8" ht="13.5" thickBot="1">
      <c r="A34" s="124"/>
      <c r="B34" s="115"/>
      <c r="C34" s="115"/>
      <c r="D34" s="115"/>
      <c r="E34" s="125"/>
      <c r="F34" s="125"/>
      <c r="G34" s="126"/>
      <c r="H34" s="127"/>
    </row>
    <row r="35" spans="1:8" ht="13.5" thickBot="1">
      <c r="A35" s="124"/>
      <c r="B35" s="115"/>
      <c r="C35" s="115"/>
      <c r="D35" s="115"/>
      <c r="E35" s="125"/>
      <c r="F35" s="125"/>
      <c r="G35" s="126"/>
      <c r="H35" s="127"/>
    </row>
    <row r="36" spans="1:8" ht="13.5" thickBot="1">
      <c r="A36" s="124"/>
      <c r="B36" s="115"/>
      <c r="C36" s="115"/>
      <c r="D36" s="115"/>
      <c r="E36" s="125"/>
      <c r="F36" s="125"/>
      <c r="G36" s="126"/>
      <c r="H36" s="127"/>
    </row>
    <row r="37" spans="1:8" ht="13.5" thickBot="1">
      <c r="A37" s="124"/>
      <c r="B37" s="115"/>
      <c r="C37" s="115"/>
      <c r="D37" s="115"/>
      <c r="E37" s="125"/>
      <c r="F37" s="125"/>
      <c r="G37" s="126"/>
      <c r="H37" s="127"/>
    </row>
    <row r="38" spans="1:8" ht="13.5" thickBot="1">
      <c r="A38" s="124"/>
      <c r="B38" s="115"/>
      <c r="C38" s="115"/>
      <c r="D38" s="115"/>
      <c r="E38" s="125"/>
      <c r="F38" s="125"/>
      <c r="G38" s="126"/>
      <c r="H38" s="127"/>
    </row>
    <row r="39" spans="1:8" ht="13.5" thickBot="1">
      <c r="A39" s="124"/>
      <c r="B39" s="115"/>
      <c r="C39" s="115"/>
      <c r="D39" s="115"/>
      <c r="E39" s="125"/>
      <c r="F39" s="125"/>
      <c r="G39" s="126"/>
      <c r="H39" s="127"/>
    </row>
    <row r="40" spans="1:8" ht="13.5" thickBot="1">
      <c r="A40" s="124"/>
      <c r="B40" s="115"/>
      <c r="C40" s="115"/>
      <c r="D40" s="115"/>
      <c r="E40" s="125"/>
      <c r="F40" s="125"/>
      <c r="G40" s="126"/>
      <c r="H40" s="127"/>
    </row>
    <row r="41" spans="1:8" ht="12.75">
      <c r="A41" s="111"/>
      <c r="B41" s="111"/>
      <c r="C41" s="111"/>
      <c r="D41" s="111"/>
      <c r="E41" s="111"/>
      <c r="F41" s="118"/>
      <c r="G41" s="119"/>
      <c r="H41" s="114"/>
    </row>
    <row r="42" spans="1:8" ht="12.75">
      <c r="A42" s="111"/>
      <c r="B42" s="111"/>
      <c r="C42" s="111"/>
      <c r="D42" s="111"/>
      <c r="E42" s="111"/>
      <c r="F42" s="121"/>
      <c r="G42" s="122"/>
      <c r="H42" s="114"/>
    </row>
    <row r="43" spans="1:8" ht="12.75">
      <c r="A43" s="111"/>
      <c r="B43" s="116" t="s">
        <v>142</v>
      </c>
      <c r="C43" s="113"/>
      <c r="D43" s="111" t="s">
        <v>147</v>
      </c>
      <c r="E43" s="111"/>
      <c r="F43" s="116"/>
      <c r="G43" s="117"/>
      <c r="H43" s="114"/>
    </row>
    <row r="44" spans="1:8" ht="12.75">
      <c r="A44" s="111"/>
      <c r="B44" s="116" t="s">
        <v>143</v>
      </c>
      <c r="C44" s="111"/>
      <c r="D44" s="111" t="s">
        <v>148</v>
      </c>
      <c r="E44" s="111"/>
      <c r="F44" s="121"/>
      <c r="G44" s="122"/>
      <c r="H44" s="114"/>
    </row>
    <row r="45" spans="1:8" ht="12.75">
      <c r="A45" s="111"/>
      <c r="B45" s="116" t="s">
        <v>144</v>
      </c>
      <c r="C45" s="111"/>
      <c r="D45" s="111" t="s">
        <v>148</v>
      </c>
      <c r="E45" s="111"/>
      <c r="F45" s="121"/>
      <c r="G45" s="122"/>
      <c r="H45" s="114"/>
    </row>
    <row r="46" spans="1:8" ht="12.75">
      <c r="A46" s="111"/>
      <c r="B46" s="111"/>
      <c r="C46" s="111"/>
      <c r="D46" s="111"/>
      <c r="E46" s="111"/>
      <c r="F46" s="121"/>
      <c r="G46" s="122"/>
      <c r="H46" s="114"/>
    </row>
    <row r="47" spans="2:3" ht="12.75">
      <c r="B47" s="116" t="s">
        <v>152</v>
      </c>
      <c r="C47" s="129"/>
    </row>
    <row r="48" spans="2:4" ht="12.75">
      <c r="B48" s="116" t="s">
        <v>153</v>
      </c>
      <c r="C48" s="138"/>
      <c r="D48" s="111" t="s">
        <v>147</v>
      </c>
    </row>
  </sheetData>
  <printOptions/>
  <pageMargins left="0.75" right="0.75" top="1" bottom="1" header="0.5" footer="0.5"/>
  <pageSetup orientation="portrait" scale="98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I4" sqref="I4"/>
    </sheetView>
  </sheetViews>
  <sheetFormatPr defaultColWidth="9.140625" defaultRowHeight="12.75"/>
  <cols>
    <col min="6" max="6" width="27.140625" style="0" customWidth="1"/>
    <col min="7" max="7" width="16.8515625" style="0" customWidth="1"/>
  </cols>
  <sheetData>
    <row r="1" ht="18">
      <c r="A1" s="110" t="s">
        <v>130</v>
      </c>
    </row>
    <row r="3" spans="1:7" ht="12.75">
      <c r="A3" t="s">
        <v>151</v>
      </c>
      <c r="G3" t="s">
        <v>120</v>
      </c>
    </row>
    <row r="5" spans="1:7" ht="12.75">
      <c r="A5" t="s">
        <v>149</v>
      </c>
      <c r="G5" t="s">
        <v>120</v>
      </c>
    </row>
    <row r="7" spans="1:6" ht="12.75" customHeight="1">
      <c r="A7" s="204" t="s">
        <v>150</v>
      </c>
      <c r="B7" s="204"/>
      <c r="C7" s="204"/>
      <c r="D7" s="204"/>
      <c r="E7" s="204"/>
      <c r="F7" s="204"/>
    </row>
    <row r="8" spans="1:7" ht="12.75">
      <c r="A8" s="204"/>
      <c r="B8" s="204"/>
      <c r="C8" s="204"/>
      <c r="D8" s="204"/>
      <c r="E8" s="204"/>
      <c r="F8" s="204"/>
      <c r="G8" t="s">
        <v>120</v>
      </c>
    </row>
    <row r="9" spans="1:6" ht="12.75">
      <c r="A9" s="103"/>
      <c r="B9" s="103"/>
      <c r="C9" s="103"/>
      <c r="D9" s="103"/>
      <c r="E9" s="103"/>
      <c r="F9" s="103"/>
    </row>
    <row r="10" spans="1:7" ht="12.75">
      <c r="A10" s="204" t="s">
        <v>154</v>
      </c>
      <c r="B10" s="204"/>
      <c r="C10" s="204"/>
      <c r="D10" s="204"/>
      <c r="E10" s="204"/>
      <c r="F10" s="204"/>
      <c r="G10" t="s">
        <v>120</v>
      </c>
    </row>
    <row r="11" spans="1:8" s="105" customFormat="1" ht="12.75">
      <c r="A11" s="104"/>
      <c r="B11" s="104"/>
      <c r="C11" s="104"/>
      <c r="D11" s="104"/>
      <c r="E11" s="104"/>
      <c r="F11" s="104"/>
      <c r="H11"/>
    </row>
    <row r="12" spans="1:8" s="105" customFormat="1" ht="12.75" customHeight="1">
      <c r="A12" s="205" t="s">
        <v>155</v>
      </c>
      <c r="B12" s="205"/>
      <c r="C12" s="205"/>
      <c r="D12" s="205"/>
      <c r="E12" s="205"/>
      <c r="F12" s="205"/>
      <c r="H12"/>
    </row>
    <row r="13" spans="1:8" s="105" customFormat="1" ht="12.75">
      <c r="A13" s="205"/>
      <c r="B13" s="205"/>
      <c r="C13" s="205"/>
      <c r="D13" s="205"/>
      <c r="E13" s="205"/>
      <c r="F13" s="205"/>
      <c r="G13" t="s">
        <v>120</v>
      </c>
      <c r="H13"/>
    </row>
    <row r="14" spans="1:6" ht="12.75">
      <c r="A14" s="104"/>
      <c r="B14" s="106"/>
      <c r="C14" s="106"/>
      <c r="D14" s="106"/>
      <c r="E14" s="106"/>
      <c r="F14" s="106"/>
    </row>
    <row r="15" spans="1:6" ht="12.75" customHeight="1">
      <c r="A15" s="204" t="s">
        <v>156</v>
      </c>
      <c r="B15" s="204"/>
      <c r="C15" s="204"/>
      <c r="D15" s="204"/>
      <c r="E15" s="204"/>
      <c r="F15" s="204"/>
    </row>
    <row r="16" spans="1:6" ht="12.75">
      <c r="A16" s="204"/>
      <c r="B16" s="204"/>
      <c r="C16" s="204"/>
      <c r="D16" s="204"/>
      <c r="E16" s="204"/>
      <c r="F16" s="204"/>
    </row>
    <row r="17" spans="1:7" ht="12.75">
      <c r="A17" s="204"/>
      <c r="B17" s="204"/>
      <c r="C17" s="204"/>
      <c r="D17" s="204"/>
      <c r="E17" s="204"/>
      <c r="F17" s="204"/>
      <c r="G17" t="s">
        <v>120</v>
      </c>
    </row>
    <row r="18" spans="1:6" ht="12.75">
      <c r="A18" s="106"/>
      <c r="B18" s="106"/>
      <c r="C18" s="106"/>
      <c r="D18" s="106"/>
      <c r="E18" s="106"/>
      <c r="F18" s="106"/>
    </row>
    <row r="19" spans="1:6" ht="12.75">
      <c r="A19" s="203" t="s">
        <v>121</v>
      </c>
      <c r="B19" s="203"/>
      <c r="C19" s="203"/>
      <c r="D19" s="107" t="s">
        <v>122</v>
      </c>
      <c r="E19" s="106"/>
      <c r="F19" s="106"/>
    </row>
    <row r="20" spans="1:6" ht="12.75">
      <c r="A20" s="203" t="s">
        <v>129</v>
      </c>
      <c r="B20" s="203"/>
      <c r="C20" s="203"/>
      <c r="D20" s="107">
        <v>1</v>
      </c>
      <c r="E20" s="106"/>
      <c r="F20" s="106"/>
    </row>
    <row r="21" spans="1:6" ht="12.75">
      <c r="A21" s="203" t="s">
        <v>123</v>
      </c>
      <c r="B21" s="203"/>
      <c r="C21" s="203"/>
      <c r="D21" s="107">
        <v>1.04</v>
      </c>
      <c r="E21" s="106"/>
      <c r="F21" s="106"/>
    </row>
    <row r="22" spans="1:6" ht="12.75">
      <c r="A22" s="203" t="s">
        <v>124</v>
      </c>
      <c r="B22" s="203"/>
      <c r="C22" s="203"/>
      <c r="D22" s="107">
        <v>1.11</v>
      </c>
      <c r="E22" s="106"/>
      <c r="F22" s="106"/>
    </row>
    <row r="23" spans="1:6" ht="12.75">
      <c r="A23" s="203" t="s">
        <v>125</v>
      </c>
      <c r="B23" s="203"/>
      <c r="C23" s="203"/>
      <c r="D23" s="107">
        <v>1.19</v>
      </c>
      <c r="E23" s="106"/>
      <c r="F23" s="106"/>
    </row>
    <row r="24" spans="1:6" ht="12.75">
      <c r="A24" s="203" t="s">
        <v>126</v>
      </c>
      <c r="B24" s="203"/>
      <c r="C24" s="203"/>
      <c r="D24" s="107">
        <v>1.3</v>
      </c>
      <c r="E24" s="106"/>
      <c r="F24" s="106"/>
    </row>
    <row r="25" spans="1:6" ht="12.75">
      <c r="A25" s="203" t="s">
        <v>127</v>
      </c>
      <c r="B25" s="203"/>
      <c r="C25" s="203"/>
      <c r="D25" s="107">
        <v>1.4</v>
      </c>
      <c r="E25" s="106"/>
      <c r="F25" s="106"/>
    </row>
    <row r="26" spans="1:4" ht="12.75">
      <c r="A26" s="203" t="s">
        <v>128</v>
      </c>
      <c r="B26" s="203"/>
      <c r="C26" s="203"/>
      <c r="D26" s="107">
        <v>1.59</v>
      </c>
    </row>
    <row r="27" spans="1:4" ht="12.75">
      <c r="A27" s="108"/>
      <c r="B27" s="108"/>
      <c r="C27" s="108"/>
      <c r="D27" s="108"/>
    </row>
    <row r="28" spans="1:7" ht="12.75" customHeight="1">
      <c r="A28" s="204" t="s">
        <v>193</v>
      </c>
      <c r="B28" s="204"/>
      <c r="C28" s="204"/>
      <c r="D28" s="204"/>
      <c r="E28" s="204"/>
      <c r="F28" s="204"/>
      <c r="G28" t="s">
        <v>120</v>
      </c>
    </row>
    <row r="29" spans="1:6" ht="12.75">
      <c r="A29" s="204"/>
      <c r="B29" s="204"/>
      <c r="C29" s="204"/>
      <c r="D29" s="204"/>
      <c r="E29" s="204"/>
      <c r="F29" s="204"/>
    </row>
    <row r="30" spans="1:6" ht="12.75" customHeight="1">
      <c r="A30" s="204" t="s">
        <v>192</v>
      </c>
      <c r="B30" s="204"/>
      <c r="C30" s="204"/>
      <c r="D30" s="204"/>
      <c r="E30" s="204"/>
      <c r="F30" s="204"/>
    </row>
    <row r="31" spans="1:7" ht="12.75">
      <c r="A31" s="204"/>
      <c r="B31" s="204"/>
      <c r="C31" s="204"/>
      <c r="D31" s="204"/>
      <c r="E31" s="204"/>
      <c r="F31" s="204"/>
      <c r="G31" t="s">
        <v>120</v>
      </c>
    </row>
    <row r="32" spans="1:6" ht="12.75">
      <c r="A32" s="204"/>
      <c r="B32" s="204"/>
      <c r="C32" s="204"/>
      <c r="D32" s="204"/>
      <c r="E32" s="204"/>
      <c r="F32" s="204"/>
    </row>
    <row r="33" ht="12.75">
      <c r="G33" s="109"/>
    </row>
  </sheetData>
  <mergeCells count="14">
    <mergeCell ref="A28:F29"/>
    <mergeCell ref="A30:F32"/>
    <mergeCell ref="A7:F8"/>
    <mergeCell ref="A12:F13"/>
    <mergeCell ref="A15:F17"/>
    <mergeCell ref="A23:C23"/>
    <mergeCell ref="A24:C24"/>
    <mergeCell ref="A25:C25"/>
    <mergeCell ref="A26:C26"/>
    <mergeCell ref="A19:C19"/>
    <mergeCell ref="A20:C20"/>
    <mergeCell ref="A21:C21"/>
    <mergeCell ref="A22:C22"/>
    <mergeCell ref="A10:F10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Q35"/>
  <sheetViews>
    <sheetView workbookViewId="0" topLeftCell="C1">
      <selection activeCell="D4" sqref="D4:Q36"/>
    </sheetView>
  </sheetViews>
  <sheetFormatPr defaultColWidth="9.140625" defaultRowHeight="12.75"/>
  <sheetData>
    <row r="2" ht="12.75">
      <c r="J2" s="62" t="s">
        <v>64</v>
      </c>
    </row>
    <row r="3" ht="13.5" thickBot="1"/>
    <row r="4" spans="4:17" ht="12.75" customHeight="1">
      <c r="D4" s="226" t="s">
        <v>48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8"/>
    </row>
    <row r="5" spans="4:17" ht="12.75" customHeight="1">
      <c r="D5" s="229" t="s">
        <v>49</v>
      </c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1"/>
    </row>
    <row r="6" spans="4:17" ht="13.5" thickBot="1">
      <c r="D6" s="232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4"/>
    </row>
    <row r="7" spans="4:17" ht="26.25" thickBot="1">
      <c r="D7" s="52" t="s">
        <v>50</v>
      </c>
      <c r="E7" s="60" t="s">
        <v>51</v>
      </c>
      <c r="F7" s="235" t="s">
        <v>52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61" t="s">
        <v>53</v>
      </c>
    </row>
    <row r="8" spans="4:17" ht="12.75">
      <c r="D8" s="221"/>
      <c r="E8" s="222"/>
      <c r="F8" s="145" t="s">
        <v>54</v>
      </c>
      <c r="G8" s="145" t="s">
        <v>55</v>
      </c>
      <c r="H8" s="145" t="s">
        <v>56</v>
      </c>
      <c r="I8" s="145" t="s">
        <v>57</v>
      </c>
      <c r="J8" s="145" t="s">
        <v>58</v>
      </c>
      <c r="K8" s="145" t="s">
        <v>59</v>
      </c>
      <c r="L8" s="145" t="s">
        <v>60</v>
      </c>
      <c r="M8" s="145" t="s">
        <v>61</v>
      </c>
      <c r="N8" s="145" t="s">
        <v>62</v>
      </c>
      <c r="O8" s="145" t="s">
        <v>63</v>
      </c>
      <c r="P8" s="146">
        <v>1</v>
      </c>
      <c r="Q8" s="147"/>
    </row>
    <row r="9" spans="4:17" ht="12.75">
      <c r="D9" s="54">
        <v>5</v>
      </c>
      <c r="E9" s="40">
        <v>2.2</v>
      </c>
      <c r="F9" s="223"/>
      <c r="G9" s="224"/>
      <c r="H9" s="224"/>
      <c r="I9" s="225"/>
      <c r="J9" s="148">
        <v>6.18</v>
      </c>
      <c r="K9" s="148">
        <v>8.4</v>
      </c>
      <c r="L9" s="148">
        <v>11</v>
      </c>
      <c r="M9" s="148">
        <v>17.1</v>
      </c>
      <c r="N9" s="148">
        <v>24.7</v>
      </c>
      <c r="O9" s="148">
        <v>33.6</v>
      </c>
      <c r="P9" s="148">
        <v>43.9</v>
      </c>
      <c r="Q9" s="149">
        <v>460</v>
      </c>
    </row>
    <row r="10" spans="4:17" ht="12.75">
      <c r="D10" s="54">
        <v>10</v>
      </c>
      <c r="E10" s="40">
        <v>4.3</v>
      </c>
      <c r="F10" s="223"/>
      <c r="G10" s="225"/>
      <c r="H10" s="148">
        <v>3.88</v>
      </c>
      <c r="I10" s="148">
        <v>6.05</v>
      </c>
      <c r="J10" s="148">
        <v>8.75</v>
      </c>
      <c r="K10" s="148">
        <v>11.6</v>
      </c>
      <c r="L10" s="148">
        <v>15.6</v>
      </c>
      <c r="M10" s="148">
        <v>24.2</v>
      </c>
      <c r="N10" s="148">
        <v>35</v>
      </c>
      <c r="O10" s="148">
        <v>47.6</v>
      </c>
      <c r="P10" s="148">
        <v>62.1</v>
      </c>
      <c r="Q10" s="149">
        <v>650</v>
      </c>
    </row>
    <row r="11" spans="4:17" ht="12.75">
      <c r="D11" s="54">
        <v>15</v>
      </c>
      <c r="E11" s="40">
        <v>6.5</v>
      </c>
      <c r="F11" s="148"/>
      <c r="G11" s="148">
        <v>2.68</v>
      </c>
      <c r="H11" s="148">
        <v>4.76</v>
      </c>
      <c r="I11" s="148">
        <v>7.4</v>
      </c>
      <c r="J11" s="148">
        <v>10.7</v>
      </c>
      <c r="K11" s="148">
        <v>14.6</v>
      </c>
      <c r="L11" s="148">
        <v>19</v>
      </c>
      <c r="M11" s="148">
        <v>29.7</v>
      </c>
      <c r="N11" s="148">
        <v>42.8</v>
      </c>
      <c r="O11" s="148">
        <v>58.2</v>
      </c>
      <c r="P11" s="148">
        <v>76</v>
      </c>
      <c r="Q11" s="149">
        <v>800</v>
      </c>
    </row>
    <row r="12" spans="4:17" ht="12.75">
      <c r="D12" s="54">
        <v>20</v>
      </c>
      <c r="E12" s="40">
        <v>8.7</v>
      </c>
      <c r="F12" s="148">
        <v>1.37</v>
      </c>
      <c r="G12" s="148">
        <v>3.09</v>
      </c>
      <c r="H12" s="148">
        <v>5.49</v>
      </c>
      <c r="I12" s="148">
        <v>8.56</v>
      </c>
      <c r="J12" s="148">
        <v>12.4</v>
      </c>
      <c r="K12" s="148">
        <v>16.8</v>
      </c>
      <c r="L12" s="148">
        <v>22</v>
      </c>
      <c r="M12" s="148">
        <v>34.3</v>
      </c>
      <c r="N12" s="148">
        <v>49.4</v>
      </c>
      <c r="O12" s="148">
        <v>67.3</v>
      </c>
      <c r="P12" s="148">
        <v>87.8</v>
      </c>
      <c r="Q12" s="149">
        <v>925</v>
      </c>
    </row>
    <row r="13" spans="4:17" ht="12.75">
      <c r="D13" s="54">
        <v>30</v>
      </c>
      <c r="E13" s="40">
        <v>13</v>
      </c>
      <c r="F13" s="148">
        <v>1.68</v>
      </c>
      <c r="G13" s="148">
        <v>3.78</v>
      </c>
      <c r="H13" s="148">
        <v>6.72</v>
      </c>
      <c r="I13" s="148">
        <v>10.5</v>
      </c>
      <c r="J13" s="148">
        <v>15.1</v>
      </c>
      <c r="K13" s="148">
        <v>20.6</v>
      </c>
      <c r="L13" s="148">
        <v>26.9</v>
      </c>
      <c r="M13" s="148">
        <v>42</v>
      </c>
      <c r="N13" s="148">
        <v>60.5</v>
      </c>
      <c r="O13" s="148">
        <v>82.4</v>
      </c>
      <c r="P13" s="148">
        <v>107</v>
      </c>
      <c r="Q13" s="149">
        <v>1140</v>
      </c>
    </row>
    <row r="14" spans="4:17" ht="12.75">
      <c r="D14" s="54">
        <v>40</v>
      </c>
      <c r="E14" s="40">
        <v>17.3</v>
      </c>
      <c r="F14" s="148">
        <v>1.94</v>
      </c>
      <c r="G14" s="148">
        <v>4.37</v>
      </c>
      <c r="H14" s="148">
        <v>7.76</v>
      </c>
      <c r="I14" s="148">
        <v>12.1</v>
      </c>
      <c r="J14" s="148">
        <v>17.5</v>
      </c>
      <c r="K14" s="148">
        <v>23.8</v>
      </c>
      <c r="L14" s="148">
        <v>31.1</v>
      </c>
      <c r="M14" s="148">
        <v>48.5</v>
      </c>
      <c r="N14" s="148">
        <v>69.9</v>
      </c>
      <c r="O14" s="148">
        <v>95.1</v>
      </c>
      <c r="P14" s="148">
        <v>124</v>
      </c>
      <c r="Q14" s="149">
        <v>1310</v>
      </c>
    </row>
    <row r="15" spans="4:17" ht="12.75">
      <c r="D15" s="54">
        <v>50</v>
      </c>
      <c r="E15" s="40">
        <v>21.7</v>
      </c>
      <c r="F15" s="148">
        <v>2.17</v>
      </c>
      <c r="G15" s="148">
        <v>4.88</v>
      </c>
      <c r="H15" s="148">
        <v>8.68</v>
      </c>
      <c r="I15" s="148">
        <v>13.6</v>
      </c>
      <c r="J15" s="148">
        <v>19.5</v>
      </c>
      <c r="K15" s="148">
        <v>26.6</v>
      </c>
      <c r="L15" s="148">
        <v>34.7</v>
      </c>
      <c r="M15" s="148">
        <v>54.3</v>
      </c>
      <c r="N15" s="148">
        <v>78.1</v>
      </c>
      <c r="O15" s="148">
        <v>106</v>
      </c>
      <c r="P15" s="148">
        <v>139</v>
      </c>
      <c r="Q15" s="149">
        <v>1470</v>
      </c>
    </row>
    <row r="16" spans="4:17" ht="12.75">
      <c r="D16" s="54">
        <v>60</v>
      </c>
      <c r="E16" s="40">
        <v>26</v>
      </c>
      <c r="F16" s="148">
        <v>2.38</v>
      </c>
      <c r="G16" s="148">
        <v>5.35</v>
      </c>
      <c r="H16" s="148">
        <v>9.51</v>
      </c>
      <c r="I16" s="148">
        <v>14.8</v>
      </c>
      <c r="J16" s="148">
        <v>21.4</v>
      </c>
      <c r="K16" s="148">
        <v>29.1</v>
      </c>
      <c r="L16" s="148">
        <v>38</v>
      </c>
      <c r="M16" s="148">
        <v>59.4</v>
      </c>
      <c r="N16" s="148">
        <v>85.6</v>
      </c>
      <c r="O16" s="148">
        <v>117</v>
      </c>
      <c r="P16" s="148">
        <v>152</v>
      </c>
      <c r="Q16" s="149">
        <v>1600</v>
      </c>
    </row>
    <row r="17" spans="4:17" ht="12.75">
      <c r="D17" s="54">
        <v>80</v>
      </c>
      <c r="E17" s="40">
        <v>34.6</v>
      </c>
      <c r="F17" s="148">
        <v>2.75</v>
      </c>
      <c r="G17" s="148">
        <v>6.18</v>
      </c>
      <c r="H17" s="148">
        <v>11</v>
      </c>
      <c r="I17" s="148">
        <v>17.1</v>
      </c>
      <c r="J17" s="148">
        <v>24.7</v>
      </c>
      <c r="K17" s="148">
        <v>33.6</v>
      </c>
      <c r="L17" s="148">
        <v>43.9</v>
      </c>
      <c r="M17" s="148">
        <v>68.6</v>
      </c>
      <c r="N17" s="148">
        <v>98.8</v>
      </c>
      <c r="O17" s="148">
        <v>135</v>
      </c>
      <c r="P17" s="148">
        <v>176</v>
      </c>
      <c r="Q17" s="149">
        <v>1850</v>
      </c>
    </row>
    <row r="18" spans="4:17" ht="12.75">
      <c r="D18" s="54">
        <v>100</v>
      </c>
      <c r="E18" s="40">
        <v>43.3</v>
      </c>
      <c r="F18" s="148">
        <v>3.07</v>
      </c>
      <c r="G18" s="148">
        <v>6.91</v>
      </c>
      <c r="H18" s="148">
        <v>12.3</v>
      </c>
      <c r="I18" s="148">
        <v>19.2</v>
      </c>
      <c r="J18" s="148">
        <v>27.6</v>
      </c>
      <c r="K18" s="148">
        <v>37.6</v>
      </c>
      <c r="L18" s="148">
        <v>49.1</v>
      </c>
      <c r="M18" s="148">
        <v>76.7</v>
      </c>
      <c r="N18" s="148">
        <v>111</v>
      </c>
      <c r="O18" s="148">
        <v>150</v>
      </c>
      <c r="P18" s="148">
        <v>196</v>
      </c>
      <c r="Q18" s="149">
        <v>2070</v>
      </c>
    </row>
    <row r="19" spans="4:17" ht="12.75">
      <c r="D19" s="54">
        <v>120</v>
      </c>
      <c r="E19" s="40">
        <v>52</v>
      </c>
      <c r="F19" s="148">
        <v>3.36</v>
      </c>
      <c r="G19" s="148">
        <v>7.56</v>
      </c>
      <c r="H19" s="148">
        <v>13.4</v>
      </c>
      <c r="I19" s="148">
        <v>21</v>
      </c>
      <c r="J19" s="148">
        <v>30.3</v>
      </c>
      <c r="K19" s="148">
        <v>41.2</v>
      </c>
      <c r="L19" s="148">
        <v>53.8</v>
      </c>
      <c r="M19" s="148">
        <v>84.1</v>
      </c>
      <c r="N19" s="148">
        <v>121</v>
      </c>
      <c r="O19" s="148">
        <v>165</v>
      </c>
      <c r="P19" s="148">
        <v>215</v>
      </c>
      <c r="Q19" s="149">
        <v>2270</v>
      </c>
    </row>
    <row r="20" spans="4:17" ht="12.75">
      <c r="D20" s="54">
        <v>150</v>
      </c>
      <c r="E20" s="40">
        <v>65</v>
      </c>
      <c r="F20" s="148">
        <v>3.76</v>
      </c>
      <c r="G20" s="148">
        <v>8.95</v>
      </c>
      <c r="H20" s="148">
        <v>15</v>
      </c>
      <c r="I20" s="148">
        <v>23.5</v>
      </c>
      <c r="J20" s="148">
        <v>33.8</v>
      </c>
      <c r="K20" s="148">
        <v>46</v>
      </c>
      <c r="L20" s="148">
        <v>60.1</v>
      </c>
      <c r="M20" s="148">
        <v>93.9</v>
      </c>
      <c r="N20" s="148">
        <v>135</v>
      </c>
      <c r="O20" s="148">
        <v>184</v>
      </c>
      <c r="P20" s="148">
        <v>241</v>
      </c>
      <c r="Q20" s="149">
        <v>2540</v>
      </c>
    </row>
    <row r="21" spans="4:17" ht="12.75">
      <c r="D21" s="54">
        <v>200</v>
      </c>
      <c r="E21" s="40">
        <v>86.6</v>
      </c>
      <c r="F21" s="148">
        <v>4.34</v>
      </c>
      <c r="G21" s="148">
        <v>9.77</v>
      </c>
      <c r="H21" s="148">
        <v>17.4</v>
      </c>
      <c r="I21" s="148">
        <v>27.1</v>
      </c>
      <c r="J21" s="148">
        <v>39.1</v>
      </c>
      <c r="K21" s="148">
        <v>53.2</v>
      </c>
      <c r="L21" s="148">
        <v>69.4</v>
      </c>
      <c r="M21" s="148">
        <v>109</v>
      </c>
      <c r="N21" s="148">
        <v>156</v>
      </c>
      <c r="O21" s="148">
        <v>213</v>
      </c>
      <c r="P21" s="148">
        <v>278</v>
      </c>
      <c r="Q21" s="149">
        <v>2930</v>
      </c>
    </row>
    <row r="22" spans="4:17" ht="12.75">
      <c r="D22" s="54">
        <v>250</v>
      </c>
      <c r="E22" s="40">
        <v>108</v>
      </c>
      <c r="F22" s="148">
        <v>4.86</v>
      </c>
      <c r="G22" s="148">
        <v>10.9</v>
      </c>
      <c r="H22" s="148">
        <v>19.9</v>
      </c>
      <c r="I22" s="148">
        <v>30.3</v>
      </c>
      <c r="J22" s="148">
        <v>43.6</v>
      </c>
      <c r="K22" s="148">
        <v>59.4</v>
      </c>
      <c r="L22" s="148">
        <v>77.6</v>
      </c>
      <c r="M22" s="148">
        <v>121</v>
      </c>
      <c r="N22" s="148">
        <v>175</v>
      </c>
      <c r="O22" s="148">
        <v>238</v>
      </c>
      <c r="P22" s="148">
        <v>311</v>
      </c>
      <c r="Q22" s="149">
        <v>3270</v>
      </c>
    </row>
    <row r="23" spans="4:17" ht="12.75">
      <c r="D23" s="54">
        <v>300</v>
      </c>
      <c r="E23" s="40">
        <v>130</v>
      </c>
      <c r="F23" s="148">
        <v>5.32</v>
      </c>
      <c r="G23" s="148">
        <v>12</v>
      </c>
      <c r="H23" s="148">
        <v>21.3</v>
      </c>
      <c r="I23" s="148">
        <v>33.2</v>
      </c>
      <c r="J23" s="148">
        <v>47.8</v>
      </c>
      <c r="K23" s="148">
        <v>65.1</v>
      </c>
      <c r="L23" s="148">
        <v>85.1</v>
      </c>
      <c r="M23" s="148">
        <v>133</v>
      </c>
      <c r="N23" s="148">
        <v>191</v>
      </c>
      <c r="O23" s="148">
        <v>261</v>
      </c>
      <c r="P23" s="148">
        <v>340</v>
      </c>
      <c r="Q23" s="149">
        <v>3591</v>
      </c>
    </row>
    <row r="24" spans="4:17" ht="13.5" thickBot="1">
      <c r="D24" s="59">
        <v>400</v>
      </c>
      <c r="E24" s="46">
        <v>173</v>
      </c>
      <c r="F24" s="150">
        <v>6.14</v>
      </c>
      <c r="G24" s="150">
        <v>13.8</v>
      </c>
      <c r="H24" s="150">
        <v>24.5</v>
      </c>
      <c r="I24" s="150">
        <v>38.3</v>
      </c>
      <c r="J24" s="150">
        <v>55.2</v>
      </c>
      <c r="K24" s="150">
        <v>75.2</v>
      </c>
      <c r="L24" s="150">
        <v>98.2</v>
      </c>
      <c r="M24" s="150">
        <v>154</v>
      </c>
      <c r="N24" s="150">
        <v>221</v>
      </c>
      <c r="O24" s="150">
        <v>301</v>
      </c>
      <c r="P24" s="150">
        <v>393</v>
      </c>
      <c r="Q24" s="151">
        <v>4140</v>
      </c>
    </row>
    <row r="25" ht="13.5" thickBot="1"/>
    <row r="26" spans="4:10" ht="12.75">
      <c r="D26" s="209" t="s">
        <v>5</v>
      </c>
      <c r="E26" s="210"/>
      <c r="F26" s="210"/>
      <c r="G26" s="210"/>
      <c r="H26" s="210"/>
      <c r="I26" s="210"/>
      <c r="J26" s="211"/>
    </row>
    <row r="27" spans="4:10" ht="12.75">
      <c r="D27" s="212" t="s">
        <v>165</v>
      </c>
      <c r="E27" s="213"/>
      <c r="F27" s="213"/>
      <c r="G27" s="213"/>
      <c r="H27" s="213"/>
      <c r="I27" s="213"/>
      <c r="J27" s="214"/>
    </row>
    <row r="28" spans="4:10" ht="12.75">
      <c r="D28" s="215" t="s">
        <v>6</v>
      </c>
      <c r="E28" s="216"/>
      <c r="F28" s="216"/>
      <c r="G28" s="216"/>
      <c r="H28" s="216"/>
      <c r="I28" s="216"/>
      <c r="J28" s="217"/>
    </row>
    <row r="29" spans="4:10" ht="15">
      <c r="D29" s="218" t="s">
        <v>0</v>
      </c>
      <c r="E29" s="219"/>
      <c r="F29" s="219"/>
      <c r="G29" s="219"/>
      <c r="H29" s="219"/>
      <c r="I29" s="219"/>
      <c r="J29" s="220"/>
    </row>
    <row r="30" spans="4:10" ht="12.75">
      <c r="D30" s="206"/>
      <c r="E30" s="207"/>
      <c r="F30" s="207"/>
      <c r="G30" s="207"/>
      <c r="H30" s="207"/>
      <c r="I30" s="207"/>
      <c r="J30" s="208"/>
    </row>
    <row r="31" spans="4:10" ht="18.75">
      <c r="D31" s="2" t="s">
        <v>7</v>
      </c>
      <c r="E31" s="1">
        <v>25</v>
      </c>
      <c r="F31" s="1">
        <v>50</v>
      </c>
      <c r="G31" s="1">
        <v>75</v>
      </c>
      <c r="H31" s="1">
        <v>100</v>
      </c>
      <c r="I31" s="1">
        <v>200</v>
      </c>
      <c r="J31" s="3">
        <v>300</v>
      </c>
    </row>
    <row r="32" spans="4:10" ht="12.75">
      <c r="D32" s="2">
        <v>1</v>
      </c>
      <c r="E32" s="5">
        <v>17</v>
      </c>
      <c r="F32" s="5">
        <v>25</v>
      </c>
      <c r="G32" s="5">
        <v>30</v>
      </c>
      <c r="H32" s="5">
        <v>35</v>
      </c>
      <c r="I32" s="5">
        <v>50</v>
      </c>
      <c r="J32" s="6">
        <v>60</v>
      </c>
    </row>
    <row r="33" spans="4:10" ht="12.75">
      <c r="D33" s="2">
        <v>2</v>
      </c>
      <c r="E33" s="5">
        <v>35</v>
      </c>
      <c r="F33" s="5">
        <v>50</v>
      </c>
      <c r="G33" s="5">
        <v>60</v>
      </c>
      <c r="H33" s="5">
        <v>70</v>
      </c>
      <c r="I33" s="5">
        <v>100</v>
      </c>
      <c r="J33" s="6">
        <v>120</v>
      </c>
    </row>
    <row r="34" spans="4:10" ht="12.75">
      <c r="D34" s="2">
        <v>3</v>
      </c>
      <c r="E34" s="5">
        <v>52</v>
      </c>
      <c r="F34" s="5">
        <v>75</v>
      </c>
      <c r="G34" s="5">
        <v>90</v>
      </c>
      <c r="H34" s="5">
        <v>105</v>
      </c>
      <c r="I34" s="5">
        <v>150</v>
      </c>
      <c r="J34" s="6" t="s">
        <v>2</v>
      </c>
    </row>
    <row r="35" spans="4:10" ht="13.5" thickBot="1">
      <c r="D35" s="4">
        <v>4</v>
      </c>
      <c r="E35" s="7">
        <v>70</v>
      </c>
      <c r="F35" s="7">
        <v>100</v>
      </c>
      <c r="G35" s="7">
        <v>120</v>
      </c>
      <c r="H35" s="7">
        <v>140</v>
      </c>
      <c r="I35" s="7">
        <v>200</v>
      </c>
      <c r="J35" s="8" t="s">
        <v>2</v>
      </c>
    </row>
  </sheetData>
  <mergeCells count="12">
    <mergeCell ref="D8:E8"/>
    <mergeCell ref="F9:I9"/>
    <mergeCell ref="F10:G10"/>
    <mergeCell ref="D4:Q4"/>
    <mergeCell ref="D5:Q5"/>
    <mergeCell ref="D6:Q6"/>
    <mergeCell ref="F7:P7"/>
    <mergeCell ref="D30:J30"/>
    <mergeCell ref="D26:J26"/>
    <mergeCell ref="D27:J27"/>
    <mergeCell ref="D28:J28"/>
    <mergeCell ref="D29:J29"/>
  </mergeCells>
  <printOptions/>
  <pageMargins left="0.75" right="0.75" top="1" bottom="1" header="0.5" footer="0.5"/>
  <pageSetup fitToHeight="1" fitToWidth="1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7:L24"/>
  <sheetViews>
    <sheetView workbookViewId="0" topLeftCell="A1">
      <selection activeCell="L28" sqref="L28"/>
    </sheetView>
  </sheetViews>
  <sheetFormatPr defaultColWidth="9.140625" defaultRowHeight="12.75"/>
  <sheetData>
    <row r="6" ht="13.5" thickBot="1"/>
    <row r="7" spans="4:12" ht="12.75" customHeight="1" thickBot="1">
      <c r="D7" s="243" t="s">
        <v>65</v>
      </c>
      <c r="E7" s="244"/>
      <c r="F7" s="244"/>
      <c r="G7" s="244"/>
      <c r="H7" s="244"/>
      <c r="I7" s="244"/>
      <c r="J7" s="244"/>
      <c r="K7" s="244"/>
      <c r="L7" s="245"/>
    </row>
    <row r="8" spans="4:12" ht="12.75">
      <c r="D8" s="246"/>
      <c r="E8" s="247"/>
      <c r="F8" s="247"/>
      <c r="G8" s="247"/>
      <c r="H8" s="247"/>
      <c r="I8" s="247"/>
      <c r="J8" s="247"/>
      <c r="K8" s="247"/>
      <c r="L8" s="234"/>
    </row>
    <row r="9" spans="4:12" ht="25.5" customHeight="1">
      <c r="D9" s="248" t="s">
        <v>66</v>
      </c>
      <c r="E9" s="249"/>
      <c r="F9" s="249"/>
      <c r="G9" s="249"/>
      <c r="H9" s="249"/>
      <c r="I9" s="249"/>
      <c r="J9" s="249"/>
      <c r="K9" s="249"/>
      <c r="L9" s="250"/>
    </row>
    <row r="10" spans="4:12" ht="12.75">
      <c r="D10" s="251"/>
      <c r="E10" s="252"/>
      <c r="F10" s="252"/>
      <c r="G10" s="252"/>
      <c r="H10" s="252"/>
      <c r="I10" s="252"/>
      <c r="J10" s="252"/>
      <c r="K10" s="252"/>
      <c r="L10" s="253"/>
    </row>
    <row r="11" spans="4:12" ht="12.75">
      <c r="D11" s="54" t="s">
        <v>67</v>
      </c>
      <c r="E11" s="63"/>
      <c r="F11" s="64" t="s">
        <v>54</v>
      </c>
      <c r="G11" s="64" t="s">
        <v>56</v>
      </c>
      <c r="H11" s="64" t="s">
        <v>58</v>
      </c>
      <c r="I11" s="64" t="s">
        <v>60</v>
      </c>
      <c r="J11" s="64" t="s">
        <v>61</v>
      </c>
      <c r="K11" s="64" t="s">
        <v>62</v>
      </c>
      <c r="L11" s="65" t="s">
        <v>63</v>
      </c>
    </row>
    <row r="12" spans="4:12" ht="12.75">
      <c r="D12" s="54">
        <v>0</v>
      </c>
      <c r="E12" s="40">
        <v>0</v>
      </c>
      <c r="F12" s="40">
        <v>0.1</v>
      </c>
      <c r="G12" s="40">
        <v>0.4</v>
      </c>
      <c r="H12" s="40">
        <v>0.7</v>
      </c>
      <c r="I12" s="40">
        <v>1</v>
      </c>
      <c r="J12" s="40">
        <v>1.4</v>
      </c>
      <c r="K12" s="40">
        <v>1.9</v>
      </c>
      <c r="L12" s="50">
        <v>2.4</v>
      </c>
    </row>
    <row r="13" spans="4:12" ht="12.75">
      <c r="D13" s="54">
        <v>1</v>
      </c>
      <c r="E13" s="40">
        <v>3</v>
      </c>
      <c r="F13" s="40">
        <v>3.5</v>
      </c>
      <c r="G13" s="40">
        <v>4.1</v>
      </c>
      <c r="H13" s="40">
        <v>4.8</v>
      </c>
      <c r="I13" s="40">
        <v>5.5</v>
      </c>
      <c r="J13" s="40">
        <v>6.1</v>
      </c>
      <c r="K13" s="40">
        <v>6.9</v>
      </c>
      <c r="L13" s="50">
        <v>7.6</v>
      </c>
    </row>
    <row r="14" spans="4:12" ht="12.75">
      <c r="D14" s="54">
        <v>2</v>
      </c>
      <c r="E14" s="40">
        <v>8.5</v>
      </c>
      <c r="F14" s="40">
        <v>9.2</v>
      </c>
      <c r="G14" s="40">
        <v>10.1</v>
      </c>
      <c r="H14" s="40">
        <v>10.9</v>
      </c>
      <c r="I14" s="40">
        <v>11.8</v>
      </c>
      <c r="J14" s="40">
        <v>12.7</v>
      </c>
      <c r="K14" s="40">
        <v>13.6</v>
      </c>
      <c r="L14" s="50">
        <v>14.6</v>
      </c>
    </row>
    <row r="15" spans="4:12" ht="12.75">
      <c r="D15" s="54">
        <v>3</v>
      </c>
      <c r="E15" s="40">
        <v>15.5</v>
      </c>
      <c r="F15" s="40">
        <v>16.5</v>
      </c>
      <c r="G15" s="40">
        <v>17.5</v>
      </c>
      <c r="H15" s="40">
        <v>18.6</v>
      </c>
      <c r="I15" s="40">
        <v>19.5</v>
      </c>
      <c r="J15" s="40">
        <v>20.6</v>
      </c>
      <c r="K15" s="40">
        <v>21.7</v>
      </c>
      <c r="L15" s="50">
        <v>22.8</v>
      </c>
    </row>
    <row r="16" spans="4:12" ht="12.75">
      <c r="D16" s="54">
        <v>4</v>
      </c>
      <c r="E16" s="40">
        <v>23.9</v>
      </c>
      <c r="F16" s="40">
        <v>25.1</v>
      </c>
      <c r="G16" s="40">
        <v>26.2</v>
      </c>
      <c r="H16" s="40">
        <v>27.4</v>
      </c>
      <c r="I16" s="40">
        <v>28.5</v>
      </c>
      <c r="J16" s="40">
        <v>29.7</v>
      </c>
      <c r="K16" s="40">
        <v>31</v>
      </c>
      <c r="L16" s="50">
        <v>32.2</v>
      </c>
    </row>
    <row r="17" spans="4:12" ht="12.75">
      <c r="D17" s="54">
        <v>5</v>
      </c>
      <c r="E17" s="40">
        <v>33.4</v>
      </c>
      <c r="F17" s="40">
        <v>34.7</v>
      </c>
      <c r="G17" s="40">
        <v>36</v>
      </c>
      <c r="H17" s="40">
        <v>37.3</v>
      </c>
      <c r="I17" s="40">
        <v>38.5</v>
      </c>
      <c r="J17" s="40">
        <v>39.9</v>
      </c>
      <c r="K17" s="40">
        <v>41.2</v>
      </c>
      <c r="L17" s="50">
        <v>42.6</v>
      </c>
    </row>
    <row r="18" spans="4:12" ht="12.75">
      <c r="D18" s="54">
        <v>6</v>
      </c>
      <c r="E18" s="40">
        <v>43.9</v>
      </c>
      <c r="F18" s="40">
        <v>45.3</v>
      </c>
      <c r="G18" s="40">
        <v>46.8</v>
      </c>
      <c r="H18" s="40">
        <v>48.2</v>
      </c>
      <c r="I18" s="40">
        <v>49.5</v>
      </c>
      <c r="J18" s="40">
        <v>51</v>
      </c>
      <c r="K18" s="40">
        <v>52.4</v>
      </c>
      <c r="L18" s="50">
        <v>53.9</v>
      </c>
    </row>
    <row r="19" spans="4:12" ht="12.75">
      <c r="D19" s="54">
        <v>7</v>
      </c>
      <c r="E19" s="40">
        <v>55.4</v>
      </c>
      <c r="F19" s="40">
        <v>56.8</v>
      </c>
      <c r="G19" s="40">
        <v>58.3</v>
      </c>
      <c r="H19" s="40">
        <v>59.9</v>
      </c>
      <c r="I19" s="40">
        <v>61.4</v>
      </c>
      <c r="J19" s="40">
        <v>63</v>
      </c>
      <c r="K19" s="40">
        <v>64.6</v>
      </c>
      <c r="L19" s="50">
        <v>66</v>
      </c>
    </row>
    <row r="20" spans="4:12" ht="12.75">
      <c r="D20" s="54">
        <v>8</v>
      </c>
      <c r="E20" s="40">
        <v>67.7</v>
      </c>
      <c r="F20" s="40">
        <v>69.3</v>
      </c>
      <c r="G20" s="40">
        <v>70.8</v>
      </c>
      <c r="H20" s="40">
        <v>72.5</v>
      </c>
      <c r="I20" s="40">
        <v>74.1</v>
      </c>
      <c r="J20" s="40">
        <v>75.8</v>
      </c>
      <c r="K20" s="40">
        <v>77.4</v>
      </c>
      <c r="L20" s="50">
        <v>79.1</v>
      </c>
    </row>
    <row r="21" spans="4:12" ht="12.75">
      <c r="D21" s="54">
        <v>9</v>
      </c>
      <c r="E21" s="40">
        <v>80.8</v>
      </c>
      <c r="F21" s="40">
        <v>82.4</v>
      </c>
      <c r="G21" s="40">
        <v>84.2</v>
      </c>
      <c r="H21" s="40">
        <v>85.9</v>
      </c>
      <c r="I21" s="40">
        <v>87.6</v>
      </c>
      <c r="J21" s="40">
        <v>89.3</v>
      </c>
      <c r="K21" s="40">
        <v>91</v>
      </c>
      <c r="L21" s="50">
        <v>92.8</v>
      </c>
    </row>
    <row r="22" spans="4:12" ht="12.75">
      <c r="D22" s="54">
        <v>10</v>
      </c>
      <c r="E22" s="40">
        <v>94.5</v>
      </c>
      <c r="F22" s="40">
        <v>96.3</v>
      </c>
      <c r="G22" s="40">
        <v>98.1</v>
      </c>
      <c r="H22" s="40">
        <v>99.9</v>
      </c>
      <c r="I22" s="40">
        <v>101.7</v>
      </c>
      <c r="J22" s="40">
        <v>103.6</v>
      </c>
      <c r="K22" s="40">
        <v>105.4</v>
      </c>
      <c r="L22" s="50">
        <v>107.3</v>
      </c>
    </row>
    <row r="23" spans="4:12" ht="12.75" customHeight="1">
      <c r="D23" s="237" t="s">
        <v>68</v>
      </c>
      <c r="E23" s="238"/>
      <c r="F23" s="238"/>
      <c r="G23" s="238"/>
      <c r="H23" s="238"/>
      <c r="I23" s="238"/>
      <c r="J23" s="238"/>
      <c r="K23" s="238"/>
      <c r="L23" s="239"/>
    </row>
    <row r="24" spans="4:12" ht="38.25" customHeight="1" thickBot="1">
      <c r="D24" s="240" t="s">
        <v>69</v>
      </c>
      <c r="E24" s="241"/>
      <c r="F24" s="241"/>
      <c r="G24" s="241"/>
      <c r="H24" s="241"/>
      <c r="I24" s="241"/>
      <c r="J24" s="241"/>
      <c r="K24" s="241"/>
      <c r="L24" s="242"/>
    </row>
  </sheetData>
  <mergeCells count="6">
    <mergeCell ref="D23:L23"/>
    <mergeCell ref="D24:L24"/>
    <mergeCell ref="D7:L7"/>
    <mergeCell ref="D8:L8"/>
    <mergeCell ref="D9:L9"/>
    <mergeCell ref="D10:L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F2:Q46"/>
  <sheetViews>
    <sheetView workbookViewId="0" topLeftCell="E1">
      <selection activeCell="L46" sqref="F1:L46"/>
    </sheetView>
  </sheetViews>
  <sheetFormatPr defaultColWidth="9.140625" defaultRowHeight="12.75"/>
  <cols>
    <col min="14" max="14" width="19.8515625" style="0" customWidth="1"/>
  </cols>
  <sheetData>
    <row r="1" ht="13.5" thickBot="1"/>
    <row r="2" spans="6:12" ht="18.75" thickBot="1">
      <c r="F2" s="260" t="s">
        <v>8</v>
      </c>
      <c r="G2" s="261"/>
      <c r="H2" s="261"/>
      <c r="I2" s="261"/>
      <c r="J2" s="261"/>
      <c r="K2" s="261"/>
      <c r="L2" s="262"/>
    </row>
    <row r="3" ht="12.75">
      <c r="N3" s="13" t="s">
        <v>9</v>
      </c>
    </row>
    <row r="4" ht="13.5" thickBot="1">
      <c r="N4" s="14"/>
    </row>
    <row r="5" spans="6:14" ht="13.5" thickBot="1">
      <c r="F5" s="257" t="s">
        <v>3</v>
      </c>
      <c r="G5" s="258"/>
      <c r="H5" s="258"/>
      <c r="I5" s="258"/>
      <c r="J5" s="258"/>
      <c r="K5" s="258"/>
      <c r="L5" s="259"/>
      <c r="N5" s="15" t="s">
        <v>10</v>
      </c>
    </row>
    <row r="6" ht="13.5" thickBot="1">
      <c r="N6" s="16" t="s">
        <v>12</v>
      </c>
    </row>
    <row r="7" spans="6:14" ht="12.75">
      <c r="F7" s="254" t="s">
        <v>0</v>
      </c>
      <c r="G7" s="255"/>
      <c r="H7" s="255"/>
      <c r="I7" s="255"/>
      <c r="J7" s="255"/>
      <c r="K7" s="255"/>
      <c r="L7" s="256"/>
      <c r="N7" s="17" t="s">
        <v>11</v>
      </c>
    </row>
    <row r="8" spans="6:12" ht="12.75">
      <c r="F8" s="206"/>
      <c r="G8" s="207"/>
      <c r="H8" s="207"/>
      <c r="I8" s="207"/>
      <c r="J8" s="207"/>
      <c r="K8" s="207"/>
      <c r="L8" s="208"/>
    </row>
    <row r="9" spans="6:14" ht="12.75">
      <c r="F9" s="2" t="s">
        <v>1</v>
      </c>
      <c r="G9" s="1">
        <v>25</v>
      </c>
      <c r="H9" s="1">
        <v>50</v>
      </c>
      <c r="I9" s="1">
        <v>75</v>
      </c>
      <c r="J9" s="1">
        <v>100</v>
      </c>
      <c r="K9" s="1">
        <v>200</v>
      </c>
      <c r="L9" s="3">
        <v>300</v>
      </c>
      <c r="N9" s="20" t="s">
        <v>13</v>
      </c>
    </row>
    <row r="10" spans="6:14" ht="12.75">
      <c r="F10" s="2">
        <v>3</v>
      </c>
      <c r="G10" s="5" t="s">
        <v>2</v>
      </c>
      <c r="H10" s="5" t="s">
        <v>2</v>
      </c>
      <c r="I10" s="5" t="s">
        <v>2</v>
      </c>
      <c r="J10" s="5" t="s">
        <v>2</v>
      </c>
      <c r="K10" s="5">
        <v>45</v>
      </c>
      <c r="L10" s="6">
        <v>80</v>
      </c>
      <c r="N10" s="18"/>
    </row>
    <row r="11" spans="6:14" ht="12.75">
      <c r="F11" s="2">
        <v>6</v>
      </c>
      <c r="G11" s="5" t="s">
        <v>2</v>
      </c>
      <c r="H11" s="5" t="s">
        <v>2</v>
      </c>
      <c r="I11" s="5">
        <v>30</v>
      </c>
      <c r="J11" s="5">
        <v>45</v>
      </c>
      <c r="K11" s="5">
        <v>130</v>
      </c>
      <c r="L11" s="6">
        <v>180</v>
      </c>
      <c r="N11" s="19" t="s">
        <v>14</v>
      </c>
    </row>
    <row r="12" spans="6:12" ht="12.75">
      <c r="F12" s="2">
        <v>10</v>
      </c>
      <c r="G12" s="5" t="s">
        <v>2</v>
      </c>
      <c r="H12" s="5">
        <v>40</v>
      </c>
      <c r="I12" s="5">
        <v>75</v>
      </c>
      <c r="J12" s="97">
        <v>95</v>
      </c>
      <c r="K12" s="5">
        <v>210</v>
      </c>
      <c r="L12" s="6">
        <v>300</v>
      </c>
    </row>
    <row r="13" spans="6:12" ht="12.75">
      <c r="F13" s="2">
        <v>15</v>
      </c>
      <c r="G13" s="5">
        <v>25</v>
      </c>
      <c r="H13" s="5">
        <v>75</v>
      </c>
      <c r="I13" s="5">
        <v>110</v>
      </c>
      <c r="J13" s="5">
        <v>150</v>
      </c>
      <c r="K13" s="5">
        <v>320</v>
      </c>
      <c r="L13" s="6">
        <v>450</v>
      </c>
    </row>
    <row r="14" spans="6:17" ht="12.75">
      <c r="F14" s="2">
        <v>20</v>
      </c>
      <c r="G14" s="5">
        <v>40</v>
      </c>
      <c r="H14" s="5">
        <v>100</v>
      </c>
      <c r="I14" s="5">
        <v>160</v>
      </c>
      <c r="J14" s="5">
        <v>240</v>
      </c>
      <c r="K14" s="5">
        <v>480</v>
      </c>
      <c r="L14" s="6">
        <v>600</v>
      </c>
      <c r="N14" s="21"/>
      <c r="O14" s="22" t="s">
        <v>15</v>
      </c>
      <c r="P14" s="23"/>
      <c r="Q14" s="24"/>
    </row>
    <row r="15" spans="6:17" ht="12.75">
      <c r="F15" s="2">
        <v>30</v>
      </c>
      <c r="G15" s="5">
        <v>65</v>
      </c>
      <c r="H15" s="5">
        <v>150</v>
      </c>
      <c r="I15" s="5">
        <v>250</v>
      </c>
      <c r="J15" s="5">
        <v>350</v>
      </c>
      <c r="K15" s="5">
        <v>650</v>
      </c>
      <c r="L15" s="6">
        <v>940</v>
      </c>
      <c r="N15" s="25"/>
      <c r="O15" s="26"/>
      <c r="P15" s="26"/>
      <c r="Q15" s="27"/>
    </row>
    <row r="16" spans="6:17" ht="12.75">
      <c r="F16" s="2">
        <v>50</v>
      </c>
      <c r="G16" s="5">
        <v>130</v>
      </c>
      <c r="H16" s="5">
        <v>265</v>
      </c>
      <c r="I16" s="5">
        <v>420</v>
      </c>
      <c r="J16" s="5">
        <v>600</v>
      </c>
      <c r="K16" s="5">
        <v>1100</v>
      </c>
      <c r="L16" s="6">
        <v>1500</v>
      </c>
      <c r="N16" s="25"/>
      <c r="O16" s="28" t="s">
        <v>16</v>
      </c>
      <c r="P16" s="26"/>
      <c r="Q16" s="27"/>
    </row>
    <row r="17" spans="6:17" ht="12.75">
      <c r="F17" s="2">
        <v>100</v>
      </c>
      <c r="G17" s="5">
        <v>230</v>
      </c>
      <c r="H17" s="5">
        <v>500</v>
      </c>
      <c r="I17" s="5">
        <v>750</v>
      </c>
      <c r="J17" s="5">
        <v>1100</v>
      </c>
      <c r="K17" s="5">
        <v>1500</v>
      </c>
      <c r="L17" s="6" t="s">
        <v>2</v>
      </c>
      <c r="N17" s="25"/>
      <c r="O17" s="26"/>
      <c r="P17" s="26"/>
      <c r="Q17" s="27"/>
    </row>
    <row r="18" spans="6:17" ht="13.5" thickBot="1">
      <c r="F18" s="4">
        <v>200</v>
      </c>
      <c r="G18" s="7" t="s">
        <v>2</v>
      </c>
      <c r="H18" s="7">
        <v>580</v>
      </c>
      <c r="I18" s="7">
        <v>900</v>
      </c>
      <c r="J18" s="7">
        <v>1300</v>
      </c>
      <c r="K18" s="7" t="s">
        <v>2</v>
      </c>
      <c r="L18" s="8" t="s">
        <v>2</v>
      </c>
      <c r="N18" s="29"/>
      <c r="O18" s="30" t="s">
        <v>17</v>
      </c>
      <c r="P18" s="31"/>
      <c r="Q18" s="32"/>
    </row>
    <row r="20" ht="13.5" thickBot="1"/>
    <row r="21" spans="6:12" ht="12.75" customHeight="1">
      <c r="F21" s="266" t="s">
        <v>4</v>
      </c>
      <c r="G21" s="267"/>
      <c r="H21" s="267"/>
      <c r="I21" s="267"/>
      <c r="J21" s="267"/>
      <c r="K21" s="267"/>
      <c r="L21" s="268"/>
    </row>
    <row r="22" spans="6:12" ht="12.75">
      <c r="F22" s="269"/>
      <c r="G22" s="165"/>
      <c r="H22" s="165"/>
      <c r="I22" s="165"/>
      <c r="J22" s="165"/>
      <c r="K22" s="165"/>
      <c r="L22" s="270"/>
    </row>
    <row r="23" spans="6:12" ht="15">
      <c r="F23" s="218" t="s">
        <v>0</v>
      </c>
      <c r="G23" s="271"/>
      <c r="H23" s="271"/>
      <c r="I23" s="271"/>
      <c r="J23" s="271"/>
      <c r="K23" s="271"/>
      <c r="L23" s="272"/>
    </row>
    <row r="24" spans="6:12" ht="12.75">
      <c r="F24" s="206"/>
      <c r="G24" s="207"/>
      <c r="H24" s="207"/>
      <c r="I24" s="207"/>
      <c r="J24" s="207"/>
      <c r="K24" s="207"/>
      <c r="L24" s="208"/>
    </row>
    <row r="25" spans="6:12" ht="12.75">
      <c r="F25" s="2" t="s">
        <v>1</v>
      </c>
      <c r="G25" s="1">
        <v>25</v>
      </c>
      <c r="H25" s="1">
        <v>50</v>
      </c>
      <c r="I25" s="1">
        <v>75</v>
      </c>
      <c r="J25" s="1">
        <v>100</v>
      </c>
      <c r="K25" s="1">
        <v>200</v>
      </c>
      <c r="L25" s="3">
        <v>300</v>
      </c>
    </row>
    <row r="26" spans="6:12" ht="12.75">
      <c r="F26" s="2">
        <v>3</v>
      </c>
      <c r="G26" s="9" t="s">
        <v>2</v>
      </c>
      <c r="H26" s="9" t="s">
        <v>2</v>
      </c>
      <c r="I26" s="9" t="s">
        <v>2</v>
      </c>
      <c r="J26" s="9" t="s">
        <v>2</v>
      </c>
      <c r="K26" s="5">
        <v>30</v>
      </c>
      <c r="L26" s="6">
        <v>70</v>
      </c>
    </row>
    <row r="27" spans="6:12" ht="12.75">
      <c r="F27" s="2">
        <v>6</v>
      </c>
      <c r="G27" s="9" t="s">
        <v>2</v>
      </c>
      <c r="H27" s="9" t="s">
        <v>2</v>
      </c>
      <c r="I27" s="5">
        <v>25</v>
      </c>
      <c r="J27" s="5">
        <v>35</v>
      </c>
      <c r="K27" s="5">
        <v>100</v>
      </c>
      <c r="L27" s="6">
        <v>150</v>
      </c>
    </row>
    <row r="28" spans="6:12" ht="12.75">
      <c r="F28" s="2">
        <v>10</v>
      </c>
      <c r="G28" s="9" t="s">
        <v>2</v>
      </c>
      <c r="H28" s="5">
        <v>35</v>
      </c>
      <c r="I28" s="5">
        <v>60</v>
      </c>
      <c r="J28" s="97">
        <v>80</v>
      </c>
      <c r="K28" s="5">
        <v>180</v>
      </c>
      <c r="L28" s="6">
        <v>275</v>
      </c>
    </row>
    <row r="29" spans="6:12" ht="12.75">
      <c r="F29" s="2">
        <v>15</v>
      </c>
      <c r="G29" s="5">
        <v>20</v>
      </c>
      <c r="H29" s="5">
        <v>60</v>
      </c>
      <c r="I29" s="5">
        <v>95</v>
      </c>
      <c r="J29" s="5">
        <v>130</v>
      </c>
      <c r="K29" s="5">
        <v>260</v>
      </c>
      <c r="L29" s="6">
        <v>400</v>
      </c>
    </row>
    <row r="30" spans="6:12" ht="12.75">
      <c r="F30" s="2">
        <v>20</v>
      </c>
      <c r="G30" s="5">
        <v>30</v>
      </c>
      <c r="H30" s="5">
        <v>80</v>
      </c>
      <c r="I30" s="5">
        <v>130</v>
      </c>
      <c r="J30" s="5">
        <v>200</v>
      </c>
      <c r="K30" s="5">
        <v>400</v>
      </c>
      <c r="L30" s="6">
        <v>550</v>
      </c>
    </row>
    <row r="31" spans="6:12" ht="12.75">
      <c r="F31" s="2">
        <v>30</v>
      </c>
      <c r="G31" s="5">
        <v>50</v>
      </c>
      <c r="H31" s="5">
        <v>125</v>
      </c>
      <c r="I31" s="5">
        <v>210</v>
      </c>
      <c r="J31" s="5">
        <v>290</v>
      </c>
      <c r="K31" s="5">
        <v>580</v>
      </c>
      <c r="L31" s="6">
        <v>850</v>
      </c>
    </row>
    <row r="32" spans="6:12" ht="12.75">
      <c r="F32" s="2">
        <v>50</v>
      </c>
      <c r="G32" s="5">
        <v>115</v>
      </c>
      <c r="H32" s="5">
        <v>230</v>
      </c>
      <c r="I32" s="5">
        <v>350</v>
      </c>
      <c r="J32" s="5">
        <v>500</v>
      </c>
      <c r="K32" s="5">
        <v>950</v>
      </c>
      <c r="L32" s="6">
        <v>1400</v>
      </c>
    </row>
    <row r="33" spans="6:12" ht="12.75">
      <c r="F33" s="2">
        <v>100</v>
      </c>
      <c r="G33" s="5">
        <v>200</v>
      </c>
      <c r="H33" s="5">
        <v>425</v>
      </c>
      <c r="I33" s="5">
        <v>625</v>
      </c>
      <c r="J33" s="5">
        <v>850</v>
      </c>
      <c r="K33" s="5">
        <v>1500</v>
      </c>
      <c r="L33" s="10" t="s">
        <v>2</v>
      </c>
    </row>
    <row r="34" spans="6:12" ht="13.5" thickBot="1">
      <c r="F34" s="4">
        <v>200</v>
      </c>
      <c r="G34" s="11" t="s">
        <v>2</v>
      </c>
      <c r="H34" s="7">
        <v>520</v>
      </c>
      <c r="I34" s="7">
        <v>850</v>
      </c>
      <c r="J34" s="7">
        <v>1300</v>
      </c>
      <c r="K34" s="11" t="s">
        <v>2</v>
      </c>
      <c r="L34" s="12" t="s">
        <v>2</v>
      </c>
    </row>
    <row r="36" ht="13.5" thickBot="1"/>
    <row r="37" spans="6:12" ht="12.75" customHeight="1">
      <c r="F37" s="209" t="s">
        <v>5</v>
      </c>
      <c r="G37" s="210"/>
      <c r="H37" s="210"/>
      <c r="I37" s="210"/>
      <c r="J37" s="210"/>
      <c r="K37" s="210"/>
      <c r="L37" s="211"/>
    </row>
    <row r="38" spans="6:12" ht="12.75">
      <c r="F38" s="263"/>
      <c r="G38" s="264"/>
      <c r="H38" s="264"/>
      <c r="I38" s="264"/>
      <c r="J38" s="264"/>
      <c r="K38" s="264"/>
      <c r="L38" s="265"/>
    </row>
    <row r="39" spans="6:12" ht="12.75">
      <c r="F39" s="215" t="s">
        <v>6</v>
      </c>
      <c r="G39" s="216"/>
      <c r="H39" s="216"/>
      <c r="I39" s="216"/>
      <c r="J39" s="216"/>
      <c r="K39" s="216"/>
      <c r="L39" s="217"/>
    </row>
    <row r="40" spans="6:12" ht="15">
      <c r="F40" s="218" t="s">
        <v>0</v>
      </c>
      <c r="G40" s="219"/>
      <c r="H40" s="219"/>
      <c r="I40" s="219"/>
      <c r="J40" s="219"/>
      <c r="K40" s="219"/>
      <c r="L40" s="220"/>
    </row>
    <row r="41" spans="6:12" ht="12.75">
      <c r="F41" s="206"/>
      <c r="G41" s="207"/>
      <c r="H41" s="207"/>
      <c r="I41" s="207"/>
      <c r="J41" s="207"/>
      <c r="K41" s="207"/>
      <c r="L41" s="208"/>
    </row>
    <row r="42" spans="6:12" ht="19.5">
      <c r="F42" s="2" t="s">
        <v>7</v>
      </c>
      <c r="G42" s="1">
        <v>25</v>
      </c>
      <c r="H42" s="1">
        <v>50</v>
      </c>
      <c r="I42" s="1">
        <v>75</v>
      </c>
      <c r="J42" s="1">
        <v>100</v>
      </c>
      <c r="K42" s="1">
        <v>200</v>
      </c>
      <c r="L42" s="3">
        <v>300</v>
      </c>
    </row>
    <row r="43" spans="6:12" ht="12.75">
      <c r="F43" s="2">
        <v>1</v>
      </c>
      <c r="G43" s="5">
        <v>17</v>
      </c>
      <c r="H43" s="5">
        <v>25</v>
      </c>
      <c r="I43" s="5">
        <v>30</v>
      </c>
      <c r="J43" s="5">
        <v>35</v>
      </c>
      <c r="K43" s="5">
        <v>50</v>
      </c>
      <c r="L43" s="6">
        <v>60</v>
      </c>
    </row>
    <row r="44" spans="6:12" ht="12.75">
      <c r="F44" s="2">
        <v>2</v>
      </c>
      <c r="G44" s="5">
        <v>35</v>
      </c>
      <c r="H44" s="5">
        <v>50</v>
      </c>
      <c r="I44" s="5">
        <v>60</v>
      </c>
      <c r="J44" s="5">
        <v>70</v>
      </c>
      <c r="K44" s="5">
        <v>100</v>
      </c>
      <c r="L44" s="6">
        <v>120</v>
      </c>
    </row>
    <row r="45" spans="6:12" ht="12.75">
      <c r="F45" s="2">
        <v>3</v>
      </c>
      <c r="G45" s="5">
        <v>52</v>
      </c>
      <c r="H45" s="5">
        <v>75</v>
      </c>
      <c r="I45" s="5">
        <v>90</v>
      </c>
      <c r="J45" s="5">
        <v>105</v>
      </c>
      <c r="K45" s="5">
        <v>150</v>
      </c>
      <c r="L45" s="6" t="s">
        <v>2</v>
      </c>
    </row>
    <row r="46" spans="6:12" ht="13.5" thickBot="1">
      <c r="F46" s="4">
        <v>4</v>
      </c>
      <c r="G46" s="7">
        <v>70</v>
      </c>
      <c r="H46" s="7">
        <v>100</v>
      </c>
      <c r="I46" s="7">
        <v>120</v>
      </c>
      <c r="J46" s="7">
        <v>140</v>
      </c>
      <c r="K46" s="7">
        <v>200</v>
      </c>
      <c r="L46" s="8" t="s">
        <v>2</v>
      </c>
    </row>
  </sheetData>
  <mergeCells count="13">
    <mergeCell ref="F41:L41"/>
    <mergeCell ref="F2:L2"/>
    <mergeCell ref="F37:L37"/>
    <mergeCell ref="F38:L38"/>
    <mergeCell ref="F39:L39"/>
    <mergeCell ref="F21:L21"/>
    <mergeCell ref="F22:L22"/>
    <mergeCell ref="F23:L23"/>
    <mergeCell ref="F24:L24"/>
    <mergeCell ref="F7:L7"/>
    <mergeCell ref="F8:L8"/>
    <mergeCell ref="F5:L5"/>
    <mergeCell ref="F40:L40"/>
  </mergeCells>
  <printOptions/>
  <pageMargins left="0.75" right="0.75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solarscott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Appstate User</cp:lastModifiedBy>
  <cp:lastPrinted>2006-02-28T16:46:56Z</cp:lastPrinted>
  <dcterms:created xsi:type="dcterms:W3CDTF">2004-12-15T12:48:31Z</dcterms:created>
  <dcterms:modified xsi:type="dcterms:W3CDTF">2006-02-28T16:53:46Z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